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Й\13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утверждение'!$B$14:$I$248</definedName>
    <definedName name="_xlnm.Print_Area" localSheetId="0">'на утверждение'!$A$1:$I$248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7" i="3" l="1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<sst xmlns="http://schemas.openxmlformats.org/spreadsheetml/2006/main" count="22" uniqueCount="22">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</sst>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3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"КПО Экология"</v>
          </cell>
          <cell r="G4" t="str">
            <v>Тюрин</v>
          </cell>
          <cell r="H4" t="str">
            <v>Сергей</v>
          </cell>
          <cell r="I4" t="str">
            <v>Владимирович</v>
          </cell>
          <cell r="K4" t="str">
            <v>Руководитель объекта</v>
          </cell>
          <cell r="L4" t="str">
            <v>3мес.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"Кёльте-Сервис"</v>
          </cell>
          <cell r="G5" t="str">
            <v>Мигалатьев</v>
          </cell>
          <cell r="H5" t="str">
            <v>Сергей</v>
          </cell>
          <cell r="I5" t="str">
            <v>Иванович</v>
          </cell>
          <cell r="K5" t="str">
            <v>техник по ремонту оборудования</v>
          </cell>
          <cell r="L5" t="str">
            <v>1 месяц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 xml:space="preserve"> II до  1000 В</v>
          </cell>
          <cell r="S5" t="str">
            <v>ПТЭЭПЭЭ</v>
          </cell>
          <cell r="V5">
            <v>0.375</v>
          </cell>
        </row>
        <row r="6">
          <cell r="E6" t="str">
            <v>ООО "Кёльте-Сервис"</v>
          </cell>
          <cell r="G6" t="str">
            <v>Горбунов</v>
          </cell>
          <cell r="H6" t="str">
            <v>Сергей</v>
          </cell>
          <cell r="I6" t="str">
            <v>Юрьевич</v>
          </cell>
          <cell r="K6" t="str">
            <v>механик холодильного оборудования</v>
          </cell>
          <cell r="L6" t="str">
            <v>1 месяц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 xml:space="preserve"> II до  1000 В</v>
          </cell>
          <cell r="S6" t="str">
            <v>ПТЭЭПЭЭ</v>
          </cell>
          <cell r="V6">
            <v>0.375</v>
          </cell>
        </row>
        <row r="7">
          <cell r="E7" t="str">
            <v>ООО "Кёльте-Сервис"</v>
          </cell>
          <cell r="G7" t="str">
            <v>Варлахин</v>
          </cell>
          <cell r="H7" t="str">
            <v>Юрий</v>
          </cell>
          <cell r="I7" t="str">
            <v>Александрович</v>
          </cell>
          <cell r="K7" t="str">
            <v>механик холодильного оборудования</v>
          </cell>
          <cell r="L7" t="str">
            <v>4 мес.</v>
          </cell>
          <cell r="M7" t="str">
            <v>первичная</v>
          </cell>
          <cell r="N7" t="str">
            <v>оперативно-ремонтный персонал</v>
          </cell>
          <cell r="R7" t="str">
            <v xml:space="preserve"> II до  1000 В</v>
          </cell>
          <cell r="S7" t="str">
            <v>ПТЭЭПЭЭ</v>
          </cell>
          <cell r="V7">
            <v>0.375</v>
          </cell>
        </row>
        <row r="8">
          <cell r="E8" t="str">
            <v>АО "Металлургический завод "Электросталь"</v>
          </cell>
          <cell r="G8" t="str">
            <v xml:space="preserve">Березан </v>
          </cell>
          <cell r="H8" t="str">
            <v>Ирина</v>
          </cell>
          <cell r="I8" t="str">
            <v>Константи-новна</v>
          </cell>
          <cell r="K8" t="str">
            <v>Начальник электротехнического бюро</v>
          </cell>
          <cell r="L8" t="str">
            <v>9 лет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АО "КБАЛ им.Л.Н.Кошкина"</v>
          </cell>
          <cell r="G9" t="str">
            <v>Сенцов</v>
          </cell>
          <cell r="H9" t="str">
            <v>Игорь</v>
          </cell>
          <cell r="I9" t="str">
            <v xml:space="preserve">Анатольевич </v>
          </cell>
          <cell r="K9" t="str">
            <v>Главный энергетик</v>
          </cell>
          <cell r="L9" t="str">
            <v xml:space="preserve">3 года 9 месяцев 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АО "КБАЛ им.Л.Н.Кошкина"</v>
          </cell>
          <cell r="G10" t="str">
            <v>Кошкин</v>
          </cell>
          <cell r="H10" t="str">
            <v xml:space="preserve">Геннадий </v>
          </cell>
          <cell r="I10" t="str">
            <v>Петрович</v>
          </cell>
          <cell r="K10" t="str">
            <v>Начальник электротехнического участка</v>
          </cell>
          <cell r="L10" t="str">
            <v>7 лет 1 месяц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"КБАЛ им.Л.Н.Кошкина"</v>
          </cell>
          <cell r="G11" t="str">
            <v xml:space="preserve">Лапшин </v>
          </cell>
          <cell r="H11" t="str">
            <v xml:space="preserve">Владимер  </v>
          </cell>
          <cell r="I11" t="str">
            <v>Александрович</v>
          </cell>
          <cell r="K11" t="str">
            <v>Начальник отдела-заместитель главного конструктора</v>
          </cell>
          <cell r="L11" t="str">
            <v>5 лет  3 месяца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АО "КБАЛ им.Л.Н.Кошкина"</v>
          </cell>
          <cell r="G12" t="str">
            <v>Верзун</v>
          </cell>
          <cell r="H12" t="str">
            <v>Вячеслав</v>
          </cell>
          <cell r="I12" t="str">
            <v>Алнатольевич</v>
          </cell>
          <cell r="K12" t="str">
            <v>Заместитель исполнительного директора по производству</v>
          </cell>
          <cell r="L12" t="str">
            <v>3 года 9 месяцев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IV до  1000 В</v>
          </cell>
          <cell r="S12" t="str">
            <v>ПТЭЭПЭЭ</v>
          </cell>
          <cell r="V12">
            <v>0.375</v>
          </cell>
        </row>
        <row r="13">
          <cell r="E13" t="str">
            <v>АО "КБАЛ им.Л.Н.Кошкина"</v>
          </cell>
          <cell r="G13" t="str">
            <v>Алферов</v>
          </cell>
          <cell r="H13" t="str">
            <v>Дмитрий</v>
          </cell>
          <cell r="I13" t="str">
            <v>Михайлович</v>
          </cell>
          <cell r="K13" t="str">
            <v>Главный механик</v>
          </cell>
          <cell r="L13" t="str">
            <v>2 года 2 месяца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"КБАЛ им.Л.Н.Кошкина"</v>
          </cell>
          <cell r="G14" t="str">
            <v xml:space="preserve">Воронин </v>
          </cell>
          <cell r="H14" t="str">
            <v xml:space="preserve">Сергей </v>
          </cell>
          <cell r="I14" t="str">
            <v>Евгеньевич</v>
          </cell>
          <cell r="K14" t="str">
            <v>Ведущий инженер конструктор</v>
          </cell>
          <cell r="L14" t="str">
            <v>2 года 2 месяца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 xml:space="preserve">IV до и выше 1000 В </v>
          </cell>
          <cell r="S14" t="str">
            <v>ПТЭЭПЭЭ</v>
          </cell>
          <cell r="V14">
            <v>0.375</v>
          </cell>
        </row>
        <row r="15">
          <cell r="E15" t="str">
            <v>ООО ОКБ "Гамма"</v>
          </cell>
          <cell r="G15" t="str">
            <v>Илюшечкин</v>
          </cell>
          <cell r="H15" t="str">
            <v xml:space="preserve">Сергей </v>
          </cell>
          <cell r="I15" t="str">
            <v>Анатольевич</v>
          </cell>
          <cell r="K15" t="str">
            <v>Инженер</v>
          </cell>
          <cell r="L15" t="str">
            <v>2 года</v>
          </cell>
          <cell r="M15" t="str">
            <v>очередная</v>
          </cell>
          <cell r="N15" t="str">
            <v>административно-технический персонал, с правом испытания оборудования повышенным напряжением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ОКБ "Гамма"</v>
          </cell>
          <cell r="G16" t="str">
            <v>Лагуткин</v>
          </cell>
          <cell r="H16" t="str">
            <v>Антон</v>
          </cell>
          <cell r="I16" t="str">
            <v>Николаевич</v>
          </cell>
          <cell r="K16" t="str">
            <v>Инженер</v>
          </cell>
          <cell r="L16" t="str">
            <v>8 лет</v>
          </cell>
          <cell r="M16" t="str">
            <v>очередная</v>
          </cell>
          <cell r="N16" t="str">
            <v>административно-технический персонал, с правом испытания оборудования повышенным напряжением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ОКБ "Гамма"</v>
          </cell>
          <cell r="G17" t="str">
            <v>Сафронов</v>
          </cell>
          <cell r="H17" t="str">
            <v>Илья</v>
          </cell>
          <cell r="I17" t="str">
            <v>Сергеевич</v>
          </cell>
          <cell r="K17" t="str">
            <v>Эксперт-метролог</v>
          </cell>
          <cell r="L17" t="str">
            <v>2 года</v>
          </cell>
          <cell r="M17" t="str">
            <v>очередная</v>
          </cell>
          <cell r="N17" t="str">
            <v>административно-технический персонал, с правом испытания оборудования повышенным напряжением</v>
          </cell>
          <cell r="R17" t="str">
            <v>V до и выше 1000 В</v>
          </cell>
          <cell r="S17" t="str">
            <v>ПТЭЭПЭЭ</v>
          </cell>
          <cell r="V17">
            <v>0.39583333333333331</v>
          </cell>
        </row>
        <row r="18">
          <cell r="E18" t="str">
            <v>ООО "МАТОРИН-УКН"</v>
          </cell>
          <cell r="G18" t="str">
            <v>Серебряков</v>
          </cell>
          <cell r="H18" t="str">
            <v xml:space="preserve">Евгений </v>
          </cell>
          <cell r="I18" t="str">
            <v>Александрович</v>
          </cell>
          <cell r="K18" t="str">
            <v>главный инженер объекта</v>
          </cell>
          <cell r="L18" t="str">
            <v>5 лет</v>
          </cell>
          <cell r="M18" t="str">
            <v>первичная</v>
          </cell>
          <cell r="N18" t="str">
            <v>административно-технический персонал</v>
          </cell>
          <cell r="S18" t="str">
            <v>ПТЭТЭ</v>
          </cell>
          <cell r="V18">
            <v>0.39583333333333331</v>
          </cell>
        </row>
        <row r="19">
          <cell r="E19" t="str">
            <v>ООО "МАТОРИН-УКН"</v>
          </cell>
          <cell r="G19" t="str">
            <v>Титов</v>
          </cell>
          <cell r="H19" t="str">
            <v xml:space="preserve">Андрей </v>
          </cell>
          <cell r="I19" t="str">
            <v>Николаевич</v>
          </cell>
          <cell r="K19" t="str">
            <v>Главный инженер объекта</v>
          </cell>
          <cell r="L19" t="str">
            <v>25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 1000 В</v>
          </cell>
          <cell r="S19" t="str">
            <v>ПТЭЭПЭЭ</v>
          </cell>
          <cell r="V19">
            <v>0.39583333333333331</v>
          </cell>
        </row>
        <row r="20">
          <cell r="E20" t="str">
            <v>ООО "МАТОРИН-УКН"</v>
          </cell>
          <cell r="G20" t="str">
            <v>Муратов</v>
          </cell>
          <cell r="H20" t="str">
            <v>Алексей</v>
          </cell>
          <cell r="I20" t="str">
            <v>Александрович</v>
          </cell>
          <cell r="K20" t="str">
            <v>Инженер-электрик</v>
          </cell>
          <cell r="L20" t="str">
            <v>18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 1000 В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"МАТОРИН-УКН"</v>
          </cell>
          <cell r="G21" t="str">
            <v xml:space="preserve">Фомичев  </v>
          </cell>
          <cell r="H21" t="str">
            <v>Евгений</v>
          </cell>
          <cell r="I21" t="str">
            <v>Алексеевич</v>
          </cell>
          <cell r="K21" t="str">
            <v>Инженер по КИПиА</v>
          </cell>
          <cell r="L21" t="str">
            <v>3 года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"МАТОРИН-УКН"</v>
          </cell>
          <cell r="G22" t="str">
            <v xml:space="preserve">Лубган </v>
          </cell>
          <cell r="H22" t="str">
            <v xml:space="preserve">Алексей </v>
          </cell>
          <cell r="I22" t="str">
            <v>Брониславович</v>
          </cell>
          <cell r="K22" t="str">
            <v>Инженер- строитель</v>
          </cell>
          <cell r="L22" t="str">
            <v>11 лет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МБУ "Леспаркхоз"</v>
          </cell>
          <cell r="G23" t="str">
            <v xml:space="preserve">Казанцев </v>
          </cell>
          <cell r="H23" t="str">
            <v>Игорь</v>
          </cell>
          <cell r="I23" t="str">
            <v>Валерьевич</v>
          </cell>
          <cell r="K23" t="str">
            <v>Начальник отдела</v>
          </cell>
          <cell r="L23" t="str">
            <v>6 мес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ПТЭЭСиС</v>
          </cell>
          <cell r="V23">
            <v>0.39583333333333331</v>
          </cell>
        </row>
        <row r="24">
          <cell r="E24" t="str">
            <v>МБУ "Леспаркхоз"</v>
          </cell>
          <cell r="G24" t="str">
            <v>Федулов</v>
          </cell>
          <cell r="H24" t="str">
            <v>Валерий</v>
          </cell>
          <cell r="I24" t="str">
            <v>Алексеевич</v>
          </cell>
          <cell r="K24" t="str">
            <v>Ведущий инженер</v>
          </cell>
          <cell r="L24" t="str">
            <v>6 мес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ПТЭЭСиС</v>
          </cell>
          <cell r="V24">
            <v>0.39583333333333331</v>
          </cell>
        </row>
        <row r="25">
          <cell r="E25" t="str">
            <v>АО "ТЕПЛОСЕТЬ ФРЯЗИНО"</v>
          </cell>
          <cell r="G25" t="str">
            <v>Лях</v>
          </cell>
          <cell r="H25" t="str">
            <v>Николай</v>
          </cell>
          <cell r="I25" t="str">
            <v>Николаевич</v>
          </cell>
          <cell r="K25" t="str">
            <v>Начальник производственно-эксплуатационного участка аварийно-технического обслуживания</v>
          </cell>
          <cell r="L25" t="str">
            <v>3 года</v>
          </cell>
          <cell r="M25" t="str">
            <v>первичная</v>
          </cell>
          <cell r="N25" t="str">
            <v>руководящий работник эксплуатирующей организации</v>
          </cell>
          <cell r="S25" t="str">
            <v>ПТЭТЭ</v>
          </cell>
          <cell r="V25">
            <v>0.39583333333333331</v>
          </cell>
        </row>
        <row r="26">
          <cell r="E26" t="str">
            <v>ООО «ГАУСС-СЕРВИС»</v>
          </cell>
          <cell r="G26" t="str">
            <v>Савинская</v>
          </cell>
          <cell r="H26" t="str">
            <v>Карина</v>
          </cell>
          <cell r="I26" t="str">
            <v>Петровна</v>
          </cell>
          <cell r="K26" t="str">
            <v> Руководитель отдела маркетинга и продаж</v>
          </cell>
          <cell r="L26" t="str">
            <v>5 лет 4 месяца 8дней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«ГАУСС-СЕРВИС»</v>
          </cell>
          <cell r="G27" t="str">
            <v>Кремнев</v>
          </cell>
          <cell r="H27" t="str">
            <v>Павел</v>
          </cell>
          <cell r="I27" t="str">
            <v>Николаевич</v>
          </cell>
          <cell r="K27" t="str">
            <v>Менеджер по продажам</v>
          </cell>
          <cell r="L27" t="str">
            <v>2 года 11 месяцев 24 дня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Улогов</v>
          </cell>
          <cell r="H28" t="str">
            <v>Игорь</v>
          </cell>
          <cell r="I28" t="str">
            <v>Николаевич</v>
          </cell>
          <cell r="K28" t="str">
            <v>Водитель</v>
          </cell>
          <cell r="L28" t="str">
            <v>2 месяца 10 дней</v>
          </cell>
          <cell r="M28" t="str">
            <v>первичная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0.39583333333333298</v>
          </cell>
        </row>
        <row r="29">
          <cell r="E29" t="str">
            <v>АО "УК Подольск"</v>
          </cell>
          <cell r="G29" t="str">
            <v>Громов</v>
          </cell>
          <cell r="H29" t="str">
            <v>Александр</v>
          </cell>
          <cell r="I29" t="str">
            <v>Олегович</v>
          </cell>
          <cell r="K29" t="str">
            <v>Главный инженер</v>
          </cell>
          <cell r="L29" t="str">
            <v>1,5 года</v>
          </cell>
          <cell r="M29" t="str">
            <v>первичная</v>
          </cell>
          <cell r="N29" t="str">
            <v>Руководяящий работник</v>
          </cell>
          <cell r="S29" t="str">
            <v>ПТЭТЭ</v>
          </cell>
          <cell r="V29">
            <v>0.39583333333333298</v>
          </cell>
        </row>
        <row r="30">
          <cell r="E30" t="str">
            <v>АО "УК Подольск"</v>
          </cell>
          <cell r="G30" t="str">
            <v>Ромашкин</v>
          </cell>
          <cell r="H30" t="str">
            <v>Евгений</v>
          </cell>
          <cell r="I30" t="str">
            <v>Николаевич</v>
          </cell>
          <cell r="K30" t="str">
            <v>Главный инженер</v>
          </cell>
          <cell r="L30" t="str">
            <v>1,5 года</v>
          </cell>
          <cell r="M30" t="str">
            <v>первичная</v>
          </cell>
          <cell r="N30" t="str">
            <v>Руководящий работник</v>
          </cell>
          <cell r="S30" t="str">
            <v>ПТЭТЭ</v>
          </cell>
          <cell r="V30">
            <v>0.39583333333333298</v>
          </cell>
        </row>
        <row r="31">
          <cell r="E31" t="str">
            <v>АО "УК Подольск"</v>
          </cell>
          <cell r="G31" t="str">
            <v>Марынич</v>
          </cell>
          <cell r="H31" t="str">
            <v>Максим</v>
          </cell>
          <cell r="I31" t="str">
            <v>Юрьевич</v>
          </cell>
          <cell r="K31" t="str">
            <v>Инженер КИПиА</v>
          </cell>
          <cell r="L31" t="str">
            <v>1 год</v>
          </cell>
          <cell r="M31" t="str">
            <v>первичная</v>
          </cell>
          <cell r="N31" t="str">
            <v>Руководящий работник</v>
          </cell>
          <cell r="S31" t="str">
            <v>ПТЭТЭ</v>
          </cell>
          <cell r="V31">
            <v>0.39583333333333298</v>
          </cell>
        </row>
        <row r="32">
          <cell r="E32" t="str">
            <v>ООО "Деловые Линии"</v>
          </cell>
          <cell r="G32" t="str">
            <v xml:space="preserve">Додоханов </v>
          </cell>
          <cell r="H32" t="str">
            <v>Таир</v>
          </cell>
          <cell r="I32" t="str">
            <v>Камилович</v>
          </cell>
          <cell r="K32" t="str">
            <v>Техник по эксплуатации зданий и сооружений</v>
          </cell>
          <cell r="L32" t="str">
            <v xml:space="preserve">                                         8 месяца</v>
          </cell>
          <cell r="M32" t="str">
            <v>первичная</v>
          </cell>
          <cell r="N32" t="str">
            <v>административно-технический персонал</v>
          </cell>
          <cell r="R32" t="str">
            <v>II группа до 1000 В</v>
          </cell>
          <cell r="S32" t="str">
            <v>ПТЭЭПЭЭ</v>
          </cell>
          <cell r="V32">
            <v>0.39583333333333298</v>
          </cell>
        </row>
        <row r="33">
          <cell r="E33" t="str">
            <v>ООО "ФИРМА ОГНЕБОРЕЦ"</v>
          </cell>
          <cell r="G33" t="str">
            <v>Яковенко</v>
          </cell>
          <cell r="H33" t="str">
            <v>Александр</v>
          </cell>
          <cell r="I33" t="str">
            <v>Николаевич</v>
          </cell>
          <cell r="K33" t="str">
            <v>Инженер по эксплуатации</v>
          </cell>
          <cell r="L33" t="str">
            <v xml:space="preserve">2 года 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0.39583333333333298</v>
          </cell>
        </row>
        <row r="34">
          <cell r="E34" t="str">
            <v>ООО "ФИРМА ОГНЕБОРЕЦ"</v>
          </cell>
          <cell r="G34" t="str">
            <v>Иванов</v>
          </cell>
          <cell r="H34" t="str">
            <v>Игорь</v>
          </cell>
          <cell r="I34" t="str">
            <v>Валериевич</v>
          </cell>
          <cell r="K34" t="str">
            <v>Водитель автопогрузчика (электроштабелера)</v>
          </cell>
          <cell r="L34" t="str">
            <v xml:space="preserve">5 лет </v>
          </cell>
          <cell r="M34" t="str">
            <v>внеочередная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0.39583333333333298</v>
          </cell>
        </row>
        <row r="35">
          <cell r="E35" t="str">
            <v>ООО "Санктум"</v>
          </cell>
          <cell r="G35" t="str">
            <v xml:space="preserve">Верди </v>
          </cell>
          <cell r="H35" t="str">
            <v>Юрий</v>
          </cell>
          <cell r="I35" t="str">
            <v>Викторович</v>
          </cell>
          <cell r="K35" t="str">
            <v>Региональный упраляющий</v>
          </cell>
          <cell r="L35" t="str">
            <v>1 месяц</v>
          </cell>
          <cell r="M35" t="str">
            <v>первичная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0.39583333333333298</v>
          </cell>
        </row>
        <row r="36">
          <cell r="E36" t="str">
            <v>ООО "ПринтЭкс"</v>
          </cell>
          <cell r="G36" t="str">
            <v>Кулик</v>
          </cell>
          <cell r="H36" t="str">
            <v>Олег</v>
          </cell>
          <cell r="I36" t="str">
            <v>Владимирович</v>
          </cell>
          <cell r="K36" t="str">
            <v>Главный механик ИТО Домодедово</v>
          </cell>
          <cell r="L36" t="str">
            <v>7 мес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0.39583333333333298</v>
          </cell>
        </row>
        <row r="37">
          <cell r="E37" t="str">
            <v>ООО "ПринтЭкс"</v>
          </cell>
          <cell r="G37" t="str">
            <v xml:space="preserve">Ахтямов </v>
          </cell>
          <cell r="H37" t="str">
            <v xml:space="preserve">Ренат </v>
          </cell>
          <cell r="I37" t="str">
            <v>Мингалиевич</v>
          </cell>
          <cell r="K37" t="str">
            <v>Ведущий специалист по промышленной и пожарной безопасности</v>
          </cell>
          <cell r="L37" t="str">
            <v>7 мес</v>
          </cell>
          <cell r="M37" t="str">
            <v>внеочередная</v>
          </cell>
          <cell r="N37" t="str">
            <v xml:space="preserve"> специалист по охране труда, контролирующий электроустановки</v>
          </cell>
          <cell r="R37" t="str">
            <v>III до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ООО "ПринтЭкс"</v>
          </cell>
          <cell r="G38" t="str">
            <v>Дорнис</v>
          </cell>
          <cell r="H38" t="str">
            <v>Александр</v>
          </cell>
          <cell r="I38" t="str">
            <v>Анатольевич</v>
          </cell>
          <cell r="K38" t="str">
            <v>Электромеханик ИТО Домодедово</v>
          </cell>
          <cell r="L38" t="str">
            <v>7 мес</v>
          </cell>
          <cell r="M38" t="str">
            <v>внеочередная</v>
          </cell>
          <cell r="N38" t="str">
            <v>оперативно-ремонтный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"ПринтЭкс"</v>
          </cell>
          <cell r="G39" t="str">
            <v>Мартыненко</v>
          </cell>
          <cell r="H39" t="str">
            <v>Андрей</v>
          </cell>
          <cell r="I39" t="str">
            <v>Андреевич</v>
          </cell>
          <cell r="K39" t="str">
            <v>Электромеханик ИТО Домодедово</v>
          </cell>
          <cell r="L39" t="str">
            <v>7 мес</v>
          </cell>
          <cell r="M39" t="str">
            <v>внеочередная</v>
          </cell>
          <cell r="N39" t="str">
            <v>оперативно-ремонтный персонал</v>
          </cell>
          <cell r="R39" t="str">
            <v>III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"ПринтЭкс"</v>
          </cell>
          <cell r="G40" t="str">
            <v xml:space="preserve">Разуваев </v>
          </cell>
          <cell r="H40" t="str">
            <v>Алексей</v>
          </cell>
          <cell r="I40" t="str">
            <v>Юрьевич</v>
          </cell>
          <cell r="K40" t="str">
            <v>Электромеханик ИТО Домодедово</v>
          </cell>
          <cell r="L40" t="str">
            <v>7 мес</v>
          </cell>
          <cell r="M40" t="str">
            <v>внеочередная</v>
          </cell>
          <cell r="N40" t="str">
            <v>оперативно-ремонтный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"ПринтЭкс"</v>
          </cell>
          <cell r="G41" t="str">
            <v>Султанов</v>
          </cell>
          <cell r="H41" t="str">
            <v>Павел</v>
          </cell>
          <cell r="I41" t="str">
            <v>Петрович</v>
          </cell>
          <cell r="K41" t="str">
            <v>Электромеханик ИТО Домодедово</v>
          </cell>
          <cell r="L41" t="str">
            <v>7 мес</v>
          </cell>
          <cell r="M41" t="str">
            <v>внеочередная</v>
          </cell>
          <cell r="N41" t="str">
            <v>оперативно-ремонтный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"ПринтЭкс"</v>
          </cell>
          <cell r="G42" t="str">
            <v>Корякин</v>
          </cell>
          <cell r="H42" t="str">
            <v>Александр</v>
          </cell>
          <cell r="I42" t="str">
            <v>Владимирович</v>
          </cell>
          <cell r="K42" t="str">
            <v>Инженер по эксплуатации ИТО Домодедово</v>
          </cell>
          <cell r="L42" t="str">
            <v>7 мес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"ПринтЭкс"</v>
          </cell>
          <cell r="G43" t="str">
            <v>Токарь</v>
          </cell>
          <cell r="H43" t="str">
            <v>Сергей</v>
          </cell>
          <cell r="I43" t="str">
            <v>Витальевич</v>
          </cell>
          <cell r="K43" t="str">
            <v>Электромеханик ИТО Домодедово</v>
          </cell>
          <cell r="L43" t="str">
            <v>4 мес</v>
          </cell>
          <cell r="M43" t="str">
            <v>внеочередная</v>
          </cell>
          <cell r="N43" t="str">
            <v>оперативно-ремонтный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ТСЖ "Ольгино"</v>
          </cell>
          <cell r="G44" t="str">
            <v>Корчагин</v>
          </cell>
          <cell r="H44" t="str">
            <v>Владимир</v>
          </cell>
          <cell r="I44" t="str">
            <v>Сергеевич</v>
          </cell>
          <cell r="K44" t="str">
            <v>Начальник отдела эксплуатации</v>
          </cell>
          <cell r="L44" t="str">
            <v>5 лет 5 месяцев</v>
          </cell>
          <cell r="M44" t="str">
            <v>очередная</v>
          </cell>
          <cell r="N44" t="str">
            <v>управленческий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ООО"СТРОЙИНДУСТРИЯ"</v>
          </cell>
          <cell r="G45" t="str">
            <v>Серёгин</v>
          </cell>
          <cell r="H45" t="str">
            <v>Роман</v>
          </cell>
          <cell r="I45" t="str">
            <v>Петрович</v>
          </cell>
          <cell r="K45" t="str">
            <v>Генеральный директор</v>
          </cell>
          <cell r="L45" t="str">
            <v>11 лет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ООО"СТРОЙИНДУСТРИЯ"</v>
          </cell>
          <cell r="G46" t="str">
            <v xml:space="preserve">Никитин </v>
          </cell>
          <cell r="H46" t="str">
            <v>Алексей</v>
          </cell>
          <cell r="I46" t="str">
            <v>Владимирович</v>
          </cell>
          <cell r="K46" t="str">
            <v>Главный инженер</v>
          </cell>
          <cell r="L46" t="str">
            <v>6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0.41666666666666702</v>
          </cell>
        </row>
        <row r="47">
          <cell r="E47" t="str">
            <v>АНОО "НАША ШКОЛА"</v>
          </cell>
          <cell r="G47" t="str">
            <v>Штеренберг</v>
          </cell>
          <cell r="H47" t="str">
            <v>Юлия</v>
          </cell>
          <cell r="I47" t="str">
            <v>Александровна</v>
          </cell>
          <cell r="K47" t="str">
            <v>Директор</v>
          </cell>
          <cell r="L47" t="str">
            <v>9 лет 6 месяцев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IV до 1000В</v>
          </cell>
          <cell r="S47" t="str">
            <v>ПТЭЭПЭЭ</v>
          </cell>
          <cell r="V47">
            <v>0.41666666666666702</v>
          </cell>
        </row>
        <row r="48">
          <cell r="E48" t="str">
            <v>ООО "НД+G6+E4:R+E4:R6</v>
          </cell>
          <cell r="G48" t="str">
            <v>Найштут</v>
          </cell>
          <cell r="H48" t="str">
            <v xml:space="preserve">Денис </v>
          </cell>
          <cell r="I48" t="str">
            <v>Григорьевич</v>
          </cell>
          <cell r="K48" t="str">
            <v>Генеральный директор</v>
          </cell>
          <cell r="L48" t="str">
            <v>26 месяцев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IV группа до 1000В</v>
          </cell>
          <cell r="S48" t="str">
            <v>ПТЭЭПЭЭ</v>
          </cell>
          <cell r="V48">
            <v>0.41666666666666702</v>
          </cell>
        </row>
        <row r="49">
          <cell r="E49" t="str">
            <v>ООО "НД-ЛАЙТ"</v>
          </cell>
          <cell r="G49" t="str">
            <v>Морари</v>
          </cell>
          <cell r="H49" t="str">
            <v xml:space="preserve">Ион </v>
          </cell>
          <cell r="I49" t="str">
            <v>Владиславович</v>
          </cell>
          <cell r="K49" t="str">
            <v>Начальник производства</v>
          </cell>
          <cell r="L49" t="str">
            <v>1 месяц</v>
          </cell>
          <cell r="M49" t="str">
            <v>первичная</v>
          </cell>
          <cell r="N49" t="str">
            <v>административно-технический персонал</v>
          </cell>
          <cell r="R49" t="str">
            <v>II группа до 1000В</v>
          </cell>
          <cell r="S49" t="str">
            <v>ПТЭЭПЭЭ</v>
          </cell>
          <cell r="V49">
            <v>0.41666666666666702</v>
          </cell>
        </row>
        <row r="50">
          <cell r="E50" t="str">
            <v>ООО "НД-ЛАЙТ"</v>
          </cell>
          <cell r="G50" t="str">
            <v>Абрамов</v>
          </cell>
          <cell r="H50" t="str">
            <v xml:space="preserve">Евгений </v>
          </cell>
          <cell r="I50" t="str">
            <v>Сергеевич</v>
          </cell>
          <cell r="K50" t="str">
            <v>Ведущий инженер</v>
          </cell>
          <cell r="L50" t="str">
            <v>1 месяц</v>
          </cell>
          <cell r="M50" t="str">
            <v>первичная</v>
          </cell>
          <cell r="N50" t="str">
            <v>административно-технический персонал</v>
          </cell>
          <cell r="R50" t="str">
            <v>II группа до 1000В</v>
          </cell>
          <cell r="S50" t="str">
            <v>ПТЭЭПЭЭ</v>
          </cell>
          <cell r="V50">
            <v>0.41666666666666702</v>
          </cell>
        </row>
        <row r="51">
          <cell r="E51" t="str">
            <v>ООО "Комплексная Диагностика "</v>
          </cell>
          <cell r="G51" t="str">
            <v>Чегасов</v>
          </cell>
          <cell r="H51" t="str">
            <v>Евгений</v>
          </cell>
          <cell r="I51" t="str">
            <v>Эдуардович</v>
          </cell>
          <cell r="K51" t="str">
            <v>Инженер</v>
          </cell>
          <cell r="L51">
            <v>3</v>
          </cell>
          <cell r="M51" t="str">
            <v>внеочередная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R51" t="str">
            <v>V до и выше 1000 В</v>
          </cell>
          <cell r="S51" t="str">
            <v>ПТЭЭПЭЭ</v>
          </cell>
          <cell r="V51">
            <v>0.41666666666666702</v>
          </cell>
        </row>
        <row r="52">
          <cell r="E52" t="str">
            <v>ООО "Комплексная Диагностика"</v>
          </cell>
          <cell r="G52" t="str">
            <v>Фирсанова</v>
          </cell>
          <cell r="H52" t="str">
            <v>Любовь</v>
          </cell>
          <cell r="I52" t="str">
            <v>Валерьевна</v>
          </cell>
          <cell r="K52" t="str">
            <v>Инженер</v>
          </cell>
          <cell r="L52">
            <v>2</v>
          </cell>
          <cell r="M52" t="str">
            <v>внеочередная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R52" t="str">
            <v>V до и выше 1000 В</v>
          </cell>
          <cell r="S52" t="str">
            <v>ПТЭЭПЭЭ</v>
          </cell>
          <cell r="V52">
            <v>0.41666666666666702</v>
          </cell>
        </row>
        <row r="53">
          <cell r="E53" t="str">
            <v>ООО "Комплексная Диагностика "</v>
          </cell>
          <cell r="G53" t="str">
            <v>Минеев</v>
          </cell>
          <cell r="H53" t="str">
            <v>Владимир</v>
          </cell>
          <cell r="I53" t="str">
            <v>Николаевич</v>
          </cell>
          <cell r="K53" t="str">
            <v>Инженер</v>
          </cell>
          <cell r="L53">
            <v>3</v>
          </cell>
          <cell r="M53" t="str">
            <v>очередная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>V до и выше 1000 В</v>
          </cell>
          <cell r="S53" t="str">
            <v>ПТЭЭПЭЭ</v>
          </cell>
          <cell r="V53">
            <v>0.41666666666666702</v>
          </cell>
        </row>
        <row r="54">
          <cell r="E54" t="str">
            <v>ООО "Комплексная Диагностика "</v>
          </cell>
          <cell r="G54" t="str">
            <v>Белоглазова</v>
          </cell>
          <cell r="H54" t="str">
            <v>Дарья</v>
          </cell>
          <cell r="I54" t="str">
            <v>Владимировна</v>
          </cell>
          <cell r="K54" t="str">
            <v>Инженер</v>
          </cell>
          <cell r="L54">
            <v>1</v>
          </cell>
          <cell r="M54" t="str">
            <v>очередная</v>
          </cell>
          <cell r="N54" t="str">
            <v>административно-технический персонал, с правом испытания оборудования повышенным напряжением</v>
          </cell>
          <cell r="R54" t="str">
            <v>V до и выше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"МЕТРОВАГОНМАШ-СЕРВИС"</v>
          </cell>
          <cell r="G55" t="str">
            <v>Францев</v>
          </cell>
          <cell r="H55" t="str">
            <v>Сергей</v>
          </cell>
          <cell r="I55" t="str">
            <v>Владимирович</v>
          </cell>
          <cell r="K55" t="str">
            <v>Технический директор</v>
          </cell>
          <cell r="L55" t="str">
            <v>10 лет</v>
          </cell>
          <cell r="M55" t="str">
            <v xml:space="preserve">Очередная </v>
          </cell>
          <cell r="N55" t="str">
            <v>административно-технический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АО "ДЗГИ"</v>
          </cell>
          <cell r="G56" t="str">
            <v>Макаренко</v>
          </cell>
          <cell r="H56" t="str">
            <v>Николай</v>
          </cell>
          <cell r="I56" t="str">
            <v>Михайлович</v>
          </cell>
          <cell r="K56" t="str">
            <v>главный инженер</v>
          </cell>
          <cell r="L56" t="str">
            <v>0,6 год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 xml:space="preserve"> IV до  1000В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"Вьеткафе Менеджмент"</v>
          </cell>
          <cell r="G57" t="str">
            <v>Нежников</v>
          </cell>
          <cell r="H57" t="str">
            <v>Михаил</v>
          </cell>
          <cell r="I57" t="str">
            <v>Андреевич</v>
          </cell>
          <cell r="K57" t="str">
            <v>Территориальный управляющий</v>
          </cell>
          <cell r="L57">
            <v>7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 xml:space="preserve"> IV до  1000В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"Вьеткафе Менеджмент"</v>
          </cell>
          <cell r="G58" t="str">
            <v>Юнусметов</v>
          </cell>
          <cell r="H58" t="str">
            <v>Мураджан</v>
          </cell>
          <cell r="K58" t="str">
            <v>Территориальный управляющий</v>
          </cell>
          <cell r="L58">
            <v>2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 xml:space="preserve"> IV до 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"Вьеткафе Менеджмент"</v>
          </cell>
          <cell r="G59" t="str">
            <v>Жук</v>
          </cell>
          <cell r="H59" t="str">
            <v>Андрей</v>
          </cell>
          <cell r="I59" t="str">
            <v>Николаевич</v>
          </cell>
          <cell r="K59" t="str">
            <v>Технический специалист</v>
          </cell>
          <cell r="L59">
            <v>4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 xml:space="preserve"> IV до  1000В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"Вьеткафе Менеджмент"</v>
          </cell>
          <cell r="G60" t="str">
            <v>Ли</v>
          </cell>
          <cell r="H60" t="str">
            <v>Мария</v>
          </cell>
          <cell r="I60" t="str">
            <v>Борисовна</v>
          </cell>
          <cell r="K60" t="str">
            <v>Территориальный управляющий</v>
          </cell>
          <cell r="L60">
            <v>6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 xml:space="preserve"> IV до 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"Вьеткафе Менеджмент"</v>
          </cell>
          <cell r="G61" t="str">
            <v>Каратеев</v>
          </cell>
          <cell r="H61" t="str">
            <v>Дмитрий</v>
          </cell>
          <cell r="I61" t="str">
            <v>Александрович</v>
          </cell>
          <cell r="K61" t="str">
            <v>Территориальный управляющий</v>
          </cell>
          <cell r="L61">
            <v>10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 xml:space="preserve"> IV до  1000В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"НОЗМП"</v>
          </cell>
          <cell r="G62" t="str">
            <v>Ерастов</v>
          </cell>
          <cell r="H62" t="str">
            <v xml:space="preserve">Виктор </v>
          </cell>
          <cell r="I62" t="str">
            <v>Григорьевич</v>
          </cell>
          <cell r="K62" t="str">
            <v>Главный инженер</v>
          </cell>
          <cell r="L62">
            <v>25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до 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"НОЗМП"</v>
          </cell>
          <cell r="G63" t="str">
            <v xml:space="preserve">Швецов </v>
          </cell>
          <cell r="H63" t="str">
            <v>Григорий</v>
          </cell>
          <cell r="I63" t="str">
            <v>Николаевич</v>
          </cell>
          <cell r="K63" t="str">
            <v>Начальник котельной</v>
          </cell>
          <cell r="L63">
            <v>21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IV до 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«ЛЕ МОНЛИД»</v>
          </cell>
          <cell r="G64" t="str">
            <v>Строков</v>
          </cell>
          <cell r="H64" t="str">
            <v>Андрей</v>
          </cell>
          <cell r="I64" t="str">
            <v>Борисович</v>
          </cell>
          <cell r="K64" t="str">
            <v xml:space="preserve">
Инженер-энергетик</v>
          </cell>
          <cell r="L64">
            <v>5</v>
          </cell>
          <cell r="M64" t="str">
            <v>очередная</v>
          </cell>
          <cell r="N64" t="str">
            <v>Специалист</v>
          </cell>
          <cell r="S64" t="str">
            <v>ПТЭТЭ</v>
          </cell>
          <cell r="V64">
            <v>0.41666666666666702</v>
          </cell>
        </row>
        <row r="65">
          <cell r="E65" t="str">
            <v>ООО «ЛЕ МОНЛИД»</v>
          </cell>
          <cell r="G65" t="str">
            <v>Обрубов</v>
          </cell>
          <cell r="H65" t="str">
            <v>Алексей</v>
          </cell>
          <cell r="I65" t="str">
            <v>Юрьевич</v>
          </cell>
          <cell r="K65" t="str">
            <v xml:space="preserve">
Инженер-теплотехник</v>
          </cell>
          <cell r="L65">
            <v>1</v>
          </cell>
          <cell r="M65" t="str">
            <v>очередная</v>
          </cell>
          <cell r="N65" t="str">
            <v>Специалист</v>
          </cell>
          <cell r="S65" t="str">
            <v>ПТЭТЭ</v>
          </cell>
          <cell r="V65">
            <v>0.41666666666666702</v>
          </cell>
        </row>
        <row r="66">
          <cell r="E66" t="str">
            <v>ООО "Инвест Гарант"</v>
          </cell>
          <cell r="G66" t="str">
            <v>Лучников</v>
          </cell>
          <cell r="H66" t="str">
            <v>Максим</v>
          </cell>
          <cell r="I66" t="str">
            <v>Сергеевич</v>
          </cell>
          <cell r="K66" t="str">
            <v>Главный тинженер</v>
          </cell>
          <cell r="L66" t="str">
            <v>4 года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«Интер-Сервис»</v>
          </cell>
          <cell r="G67" t="str">
            <v>Ранга</v>
          </cell>
          <cell r="H67" t="str">
            <v>Руслан</v>
          </cell>
          <cell r="I67" t="str">
            <v>Дмитриевич</v>
          </cell>
          <cell r="K67" t="str">
            <v>главный инженер</v>
          </cell>
          <cell r="L67" t="str">
            <v>6 лет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«Интер-Сервис»</v>
          </cell>
          <cell r="G68" t="str">
            <v>Колесник</v>
          </cell>
          <cell r="H68" t="str">
            <v>Олег</v>
          </cell>
          <cell r="I68" t="str">
            <v>Станиславович</v>
          </cell>
          <cell r="K68" t="str">
            <v>техник</v>
          </cell>
          <cell r="L68" t="str">
            <v>6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«Интер-Сервис»</v>
          </cell>
          <cell r="G69" t="str">
            <v>Подшивалов</v>
          </cell>
          <cell r="H69" t="str">
            <v>Владимир</v>
          </cell>
          <cell r="I69" t="str">
            <v>Алексеевич</v>
          </cell>
          <cell r="K69" t="str">
            <v>электрик</v>
          </cell>
          <cell r="L69" t="str">
            <v>3 года</v>
          </cell>
          <cell r="M69" t="str">
            <v>очередная</v>
          </cell>
          <cell r="N69" t="str">
            <v>оперативно-ремонтный персонал</v>
          </cell>
          <cell r="R69" t="str">
            <v xml:space="preserve"> IV до 1000 В </v>
          </cell>
          <cell r="S69" t="str">
            <v>ПТЭЭПЭЭ</v>
          </cell>
          <cell r="V69">
            <v>0.4375</v>
          </cell>
        </row>
        <row r="70">
          <cell r="E70" t="str">
            <v>ООО «Интер-Сервис»</v>
          </cell>
          <cell r="G70" t="str">
            <v>Гуреев</v>
          </cell>
          <cell r="H70" t="str">
            <v>Сергей</v>
          </cell>
          <cell r="I70" t="str">
            <v>Геннадьевич</v>
          </cell>
          <cell r="K70" t="str">
            <v>Рабочий по комплексному обслуживанию и ремонту
зданий.</v>
          </cell>
          <cell r="L70" t="str">
            <v>3 года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 xml:space="preserve"> IV до 1000 В </v>
          </cell>
          <cell r="S70" t="str">
            <v>ПТЭЭПЭЭ</v>
          </cell>
          <cell r="V70">
            <v>0.4375</v>
          </cell>
        </row>
        <row r="71">
          <cell r="E71" t="str">
            <v>ООО «Интер-Сервис»</v>
          </cell>
          <cell r="G71" t="str">
            <v>Ведилин</v>
          </cell>
          <cell r="H71" t="str">
            <v>Александр</v>
          </cell>
          <cell r="I71" t="str">
            <v>Яковлевич</v>
          </cell>
          <cell r="K71" t="str">
            <v>Рабочий по комплексному обслуживанию и ремонту
зданий.</v>
          </cell>
          <cell r="L71" t="str">
            <v>1 года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АО "Ногинсктрастинвест"</v>
          </cell>
          <cell r="G72" t="str">
            <v>Журавлев</v>
          </cell>
          <cell r="H72" t="str">
            <v>Александр</v>
          </cell>
          <cell r="I72" t="str">
            <v>Владимирович</v>
          </cell>
          <cell r="K72" t="str">
            <v>ремонтный персонал</v>
          </cell>
          <cell r="L72" t="str">
            <v>1 год</v>
          </cell>
          <cell r="M72" t="str">
            <v>очередная</v>
          </cell>
          <cell r="N72" t="str">
            <v>ремонтный персонал</v>
          </cell>
          <cell r="R72" t="str">
            <v>III до 1000В</v>
          </cell>
          <cell r="S72" t="str">
            <v>ПТЭЭПЭЭ</v>
          </cell>
          <cell r="V72">
            <v>0.4375</v>
          </cell>
        </row>
        <row r="73">
          <cell r="E73" t="str">
            <v>АО "ОКБ КП"</v>
          </cell>
          <cell r="G73" t="str">
            <v>Здоров</v>
          </cell>
          <cell r="H73" t="str">
            <v>Владислав</v>
          </cell>
          <cell r="I73" t="str">
            <v>Александрович</v>
          </cell>
          <cell r="K73" t="str">
            <v>Главный энергетик</v>
          </cell>
          <cell r="L73" t="str">
            <v>2 года</v>
          </cell>
          <cell r="M73" t="str">
            <v>очередная</v>
          </cell>
          <cell r="N73" t="str">
            <v>руководящий работник</v>
          </cell>
          <cell r="S73" t="str">
            <v>ПТЭТЭ</v>
          </cell>
          <cell r="V73">
            <v>0.4375</v>
          </cell>
        </row>
        <row r="74">
          <cell r="E74" t="str">
            <v>АО "ОКБ КП"</v>
          </cell>
          <cell r="G74" t="str">
            <v>Анохин</v>
          </cell>
          <cell r="H74" t="str">
            <v>Владимир</v>
          </cell>
          <cell r="I74" t="str">
            <v>Владимирович</v>
          </cell>
          <cell r="K74" t="str">
            <v>Начальник электроремонтного участка</v>
          </cell>
          <cell r="L74" t="str">
            <v>3 года</v>
          </cell>
          <cell r="M74" t="str">
            <v>очередная</v>
          </cell>
          <cell r="N74" t="str">
            <v>руководящий работник</v>
          </cell>
          <cell r="S74" t="str">
            <v>ПТЭТЭ</v>
          </cell>
          <cell r="V74">
            <v>0.4375</v>
          </cell>
        </row>
        <row r="75">
          <cell r="E75" t="str">
            <v>ООО "Просперити"</v>
          </cell>
          <cell r="G75" t="str">
            <v>Воронов</v>
          </cell>
          <cell r="H75" t="str">
            <v>Сергей</v>
          </cell>
          <cell r="I75" t="str">
            <v>Викторович</v>
          </cell>
          <cell r="K75" t="str">
            <v>главный энергетик</v>
          </cell>
          <cell r="L75" t="str">
            <v>29 мес</v>
          </cell>
          <cell r="M75" t="str">
            <v xml:space="preserve">очередная </v>
          </cell>
          <cell r="N75" t="str">
            <v>административно-технический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"ЛГ Электроникс РУС"</v>
          </cell>
          <cell r="G76" t="str">
            <v xml:space="preserve">Шамрай </v>
          </cell>
          <cell r="H76" t="str">
            <v>Сергей</v>
          </cell>
          <cell r="I76" t="str">
            <v>Иванович</v>
          </cell>
          <cell r="K76" t="str">
            <v>Начальник участка эксплуатации и ремонта энергохозяйства</v>
          </cell>
          <cell r="L76" t="str">
            <v>19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"Покрастех"</v>
          </cell>
          <cell r="G77" t="str">
            <v xml:space="preserve">Горбунов </v>
          </cell>
          <cell r="H77" t="str">
            <v xml:space="preserve">Алексей </v>
          </cell>
          <cell r="I77" t="str">
            <v>Александрович</v>
          </cell>
          <cell r="K77" t="str">
            <v>Монтажник</v>
          </cell>
          <cell r="L77" t="str">
            <v>6 месяцев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 xml:space="preserve"> 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"Покрастех"</v>
          </cell>
          <cell r="G78" t="str">
            <v xml:space="preserve">Катунал </v>
          </cell>
          <cell r="H78" t="str">
            <v xml:space="preserve">Алексей </v>
          </cell>
          <cell r="I78" t="str">
            <v>Владимирович</v>
          </cell>
          <cell r="K78" t="str">
            <v>Монтажник</v>
          </cell>
          <cell r="L78" t="str">
            <v>3 года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 xml:space="preserve"> 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"Покрастех"</v>
          </cell>
          <cell r="G79" t="str">
            <v xml:space="preserve">Ковалев </v>
          </cell>
          <cell r="H79" t="str">
            <v xml:space="preserve">Анатолий </v>
          </cell>
          <cell r="I79" t="str">
            <v>Васильевич</v>
          </cell>
          <cell r="K79" t="str">
            <v>Монтажник</v>
          </cell>
          <cell r="L79" t="str">
            <v>1 год</v>
          </cell>
          <cell r="M79" t="str">
            <v>первичная</v>
          </cell>
          <cell r="N79" t="str">
            <v>оперативно-ремонтный персонал</v>
          </cell>
          <cell r="R79" t="str">
            <v xml:space="preserve"> 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"Покрастех"</v>
          </cell>
          <cell r="G80" t="str">
            <v xml:space="preserve">Харламов </v>
          </cell>
          <cell r="H80" t="str">
            <v xml:space="preserve">Денис </v>
          </cell>
          <cell r="I80" t="str">
            <v>Олегович</v>
          </cell>
          <cell r="K80" t="str">
            <v>Монтажник</v>
          </cell>
          <cell r="L80" t="str">
            <v>1 год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 xml:space="preserve"> 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"Покрастех"</v>
          </cell>
          <cell r="G81" t="str">
            <v xml:space="preserve">Жестянкин </v>
          </cell>
          <cell r="H81" t="str">
            <v xml:space="preserve">Павел </v>
          </cell>
          <cell r="I81" t="str">
            <v>Александрович</v>
          </cell>
          <cell r="K81" t="str">
            <v>Монтажник</v>
          </cell>
          <cell r="L81" t="str">
            <v>4 месяца</v>
          </cell>
          <cell r="M81" t="str">
            <v>первичная</v>
          </cell>
          <cell r="N81" t="str">
            <v>оперативно-ремонтный персонал</v>
          </cell>
          <cell r="R81" t="str">
            <v xml:space="preserve"> 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"ПЗЦМ-АВИА"</v>
          </cell>
          <cell r="G82" t="str">
            <v>Ермаков</v>
          </cell>
          <cell r="H82" t="str">
            <v>Николай</v>
          </cell>
          <cell r="I82" t="str">
            <v>Вячеславович</v>
          </cell>
          <cell r="K82" t="str">
            <v>Руководитель группы технического обслуживания и ремонта оборудования</v>
          </cell>
          <cell r="L82" t="str">
            <v>2 года</v>
          </cell>
          <cell r="M82" t="str">
            <v>внеочередная</v>
          </cell>
          <cell r="N82" t="str">
            <v>административно-технический персонал</v>
          </cell>
          <cell r="R82" t="str">
            <v>III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МБДОУ "Детский сад № 4"</v>
          </cell>
          <cell r="G83" t="str">
            <v xml:space="preserve">Дерксен  </v>
          </cell>
          <cell r="H83" t="str">
            <v>Екатерина</v>
          </cell>
          <cell r="I83" t="str">
            <v>Владимировна</v>
          </cell>
          <cell r="K83" t="str">
            <v>заместитель заведующего по АХР</v>
          </cell>
          <cell r="L83" t="str">
            <v>4 мес</v>
          </cell>
          <cell r="M83" t="str">
            <v>первичная</v>
          </cell>
          <cell r="N83" t="str">
            <v>административно-технический персонал</v>
          </cell>
          <cell r="S83" t="str">
            <v>ПТЭТЭ</v>
          </cell>
          <cell r="V83">
            <v>0.4375</v>
          </cell>
        </row>
        <row r="84">
          <cell r="E84" t="str">
            <v>ООО "Братья Чебурашкины"</v>
          </cell>
          <cell r="G84" t="str">
            <v xml:space="preserve">Гуськов </v>
          </cell>
          <cell r="H84" t="str">
            <v>Никита</v>
          </cell>
          <cell r="I84" t="str">
            <v>Владимирович</v>
          </cell>
          <cell r="K84" t="str">
            <v>инженер КИПиА</v>
          </cell>
          <cell r="L84" t="str">
            <v>12 лет 4 мес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ИП Леонтьева Т. А.</v>
          </cell>
          <cell r="G85" t="str">
            <v>Брысин</v>
          </cell>
          <cell r="H85" t="str">
            <v>Константин</v>
          </cell>
          <cell r="I85" t="str">
            <v>Викторович</v>
          </cell>
          <cell r="K85" t="str">
            <v>Электромонтер</v>
          </cell>
          <cell r="L85" t="str">
            <v>1 год.</v>
          </cell>
          <cell r="M85" t="str">
            <v>внеочередная</v>
          </cell>
          <cell r="N85" t="str">
            <v>оперативно-ремонтный персонал</v>
          </cell>
          <cell r="R85" t="str">
            <v xml:space="preserve">IV группа до 1000В  </v>
          </cell>
          <cell r="S85" t="str">
            <v>ПТЭЭПЭЭ</v>
          </cell>
          <cell r="V85">
            <v>0.4375</v>
          </cell>
        </row>
        <row r="86">
          <cell r="E86" t="str">
            <v>ООО "ЛОТОФИШ"</v>
          </cell>
          <cell r="G86" t="str">
            <v xml:space="preserve">Ромашов </v>
          </cell>
          <cell r="H86" t="str">
            <v xml:space="preserve">Олег </v>
          </cell>
          <cell r="I86" t="str">
            <v>Валерьевич</v>
          </cell>
          <cell r="K86" t="str">
            <v>Главный энергетик</v>
          </cell>
          <cell r="L86" t="str">
            <v>16 лет</v>
          </cell>
          <cell r="M86" t="str">
            <v>очередная</v>
          </cell>
          <cell r="N86" t="str">
            <v>руководящий работник</v>
          </cell>
          <cell r="R86" t="str">
            <v>II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ФКП "НИО "ГБИП России"</v>
          </cell>
          <cell r="G87" t="str">
            <v>Сидоров</v>
          </cell>
          <cell r="H87" t="str">
            <v>Алексей</v>
          </cell>
          <cell r="I87" t="str">
            <v>Викторович</v>
          </cell>
          <cell r="K87" t="str">
            <v>Главный инженер</v>
          </cell>
          <cell r="L87" t="str">
            <v>10 лет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ФКП "НИО "ГБИП России"</v>
          </cell>
          <cell r="G88" t="str">
            <v>Акимов</v>
          </cell>
          <cell r="H88" t="str">
            <v>Олег</v>
          </cell>
          <cell r="I88" t="str">
            <v>Андреевич</v>
          </cell>
          <cell r="K88" t="str">
            <v>Главный энергетик</v>
          </cell>
          <cell r="L88" t="str">
            <v>4 года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"Четвертая концессионная компания"</v>
          </cell>
          <cell r="G89" t="str">
            <v>Буйкевич</v>
          </cell>
          <cell r="H89" t="str">
            <v>Валерий</v>
          </cell>
          <cell r="I89" t="str">
            <v>Александрович</v>
          </cell>
          <cell r="K89" t="str">
            <v>инженер-энергетик</v>
          </cell>
          <cell r="L89" t="str">
            <v>8 дней</v>
          </cell>
          <cell r="M89" t="str">
            <v>внеочередная</v>
          </cell>
          <cell r="N89" t="str">
            <v>административно-технический персонал, с правом испытания оборудования повышенным напряжением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"ПРОМСТРОЙНЕРГО"</v>
          </cell>
          <cell r="G90" t="str">
            <v>Леонтьев</v>
          </cell>
          <cell r="H90" t="str">
            <v>Анатолий</v>
          </cell>
          <cell r="I90" t="str">
            <v>Юрьевич</v>
          </cell>
          <cell r="K90" t="str">
            <v>Главный инженер</v>
          </cell>
          <cell r="L90" t="str">
            <v>11 лет</v>
          </cell>
          <cell r="M90" t="str">
            <v>Очередная</v>
          </cell>
          <cell r="N90" t="str">
            <v>административно-технический персонал, с правом испытания оборудования повышенным напряжением</v>
          </cell>
          <cell r="R90" t="str">
            <v xml:space="preserve">V группа до и выше 1000В  </v>
          </cell>
          <cell r="S90" t="str">
            <v>ПТЭЭСиС</v>
          </cell>
          <cell r="V90">
            <v>0.4375</v>
          </cell>
        </row>
        <row r="91">
          <cell r="E91" t="str">
            <v>ООО "ПРОМСТРОЙНЕРГО"</v>
          </cell>
          <cell r="G91" t="str">
            <v>Смовдаренко</v>
          </cell>
          <cell r="H91" t="str">
            <v>Сергей</v>
          </cell>
          <cell r="I91" t="str">
            <v>Владимирович</v>
          </cell>
          <cell r="K91" t="str">
            <v>Начальник лаборатории</v>
          </cell>
          <cell r="L91" t="str">
            <v>10 лет</v>
          </cell>
          <cell r="M91" t="str">
            <v>Очередная</v>
          </cell>
          <cell r="N91" t="str">
            <v>административно-технический персонал, с правом испытания оборудования повышенным напряжением</v>
          </cell>
          <cell r="R91" t="str">
            <v xml:space="preserve">V группа до и выше 1000В </v>
          </cell>
          <cell r="S91" t="str">
            <v>ПТЭЭСиС</v>
          </cell>
          <cell r="V91">
            <v>0.45833333333333298</v>
          </cell>
        </row>
        <row r="92">
          <cell r="E92" t="str">
            <v>ООО "ПринтЭкс"</v>
          </cell>
          <cell r="G92" t="str">
            <v>Артамонова</v>
          </cell>
          <cell r="H92" t="str">
            <v>Наталья</v>
          </cell>
          <cell r="I92" t="str">
            <v>Сергеевна</v>
          </cell>
          <cell r="K92" t="str">
            <v>Начальник отдела ОТ, ПБ и ООС</v>
          </cell>
          <cell r="L92" t="str">
            <v>6 мес.</v>
          </cell>
          <cell r="M92" t="str">
            <v>внеочередная</v>
          </cell>
          <cell r="N92" t="str">
            <v>специалист по охране труда, контролирующий электроустановки</v>
          </cell>
          <cell r="R92" t="str">
            <v>II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"ПринтЭкс"</v>
          </cell>
          <cell r="G93" t="str">
            <v>Еранов</v>
          </cell>
          <cell r="H93" t="str">
            <v>Александр</v>
          </cell>
          <cell r="I93" t="str">
            <v>Михайлович</v>
          </cell>
          <cell r="K93" t="str">
            <v>Ведущий специалист по охране труда и экологии</v>
          </cell>
          <cell r="L93" t="str">
            <v>6 мес.</v>
          </cell>
          <cell r="M93" t="str">
            <v>внеочередная</v>
          </cell>
          <cell r="N93" t="str">
            <v>специалист по охране труда, контролирующий электроустановки</v>
          </cell>
          <cell r="R93" t="str">
            <v>II до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"ПринтЭкс"</v>
          </cell>
          <cell r="G94" t="str">
            <v>Саяпин</v>
          </cell>
          <cell r="H94" t="str">
            <v>Виталий</v>
          </cell>
          <cell r="I94" t="str">
            <v>Сергеевич</v>
          </cell>
          <cell r="K94" t="str">
            <v>Ведущий специалист по охране труда и экологии</v>
          </cell>
          <cell r="L94" t="str">
            <v>6 мес.</v>
          </cell>
          <cell r="M94" t="str">
            <v>внеочередная</v>
          </cell>
          <cell r="N94" t="str">
            <v>специалист по охране труда, контролирующий электроустановки</v>
          </cell>
          <cell r="R94" t="str">
            <v>II до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"Кристалл"</v>
          </cell>
          <cell r="G95" t="str">
            <v xml:space="preserve">Воробьев </v>
          </cell>
          <cell r="H95" t="str">
            <v xml:space="preserve">Дмитрий </v>
          </cell>
          <cell r="I95" t="str">
            <v>Владимирович</v>
          </cell>
          <cell r="K95" t="str">
            <v>инженер по тепло-водоснабжению и водоотведению</v>
          </cell>
          <cell r="L95" t="str">
            <v>5 лет</v>
          </cell>
          <cell r="M95" t="str">
            <v>первичная</v>
          </cell>
          <cell r="N95" t="str">
            <v>административно-технический персонал</v>
          </cell>
          <cell r="S95" t="str">
            <v>ПТЭТЭ</v>
          </cell>
          <cell r="V95">
            <v>0.45833333333333298</v>
          </cell>
        </row>
        <row r="96">
          <cell r="E96" t="str">
            <v>ООО "Кристалл"</v>
          </cell>
          <cell r="G96" t="str">
            <v>Шипулин</v>
          </cell>
          <cell r="H96" t="str">
            <v xml:space="preserve">Максими </v>
          </cell>
          <cell r="I96" t="str">
            <v xml:space="preserve">Александрович </v>
          </cell>
          <cell r="K96" t="str">
            <v>Руководитель службы эксплуатации</v>
          </cell>
          <cell r="L96" t="str">
            <v>3 года</v>
          </cell>
          <cell r="M96" t="str">
            <v xml:space="preserve">очередная </v>
          </cell>
          <cell r="N96" t="str">
            <v xml:space="preserve">руководитель структурного подразделения </v>
          </cell>
          <cell r="S96" t="str">
            <v>ПТЭТЭ</v>
          </cell>
          <cell r="V96">
            <v>0.45833333333333298</v>
          </cell>
        </row>
        <row r="97">
          <cell r="E97" t="str">
            <v>ООО «Управляющая компания «Медный 3.14»</v>
          </cell>
          <cell r="G97" t="str">
            <v xml:space="preserve">Коротков </v>
          </cell>
          <cell r="H97" t="str">
            <v xml:space="preserve">Александр </v>
          </cell>
          <cell r="I97" t="str">
            <v>Константинович</v>
          </cell>
          <cell r="K97" t="str">
            <v>техник по обслуживанию зданий и сооружений</v>
          </cell>
          <cell r="L97" t="str">
            <v>10 мес.</v>
          </cell>
          <cell r="M97" t="str">
            <v>первичная</v>
          </cell>
          <cell r="N97" t="str">
            <v>оперативно-ремонтный персонал</v>
          </cell>
          <cell r="S97" t="str">
            <v>ПТЭТЭ</v>
          </cell>
          <cell r="V97">
            <v>0.45833333333333298</v>
          </cell>
        </row>
        <row r="98">
          <cell r="E98" t="str">
            <v>ООО "Развитие городского хозяйства"</v>
          </cell>
          <cell r="G98" t="str">
            <v>Малиновский</v>
          </cell>
          <cell r="H98" t="str">
            <v>Сергей</v>
          </cell>
          <cell r="I98" t="str">
            <v>Витальевич</v>
          </cell>
          <cell r="K98" t="str">
            <v>Главный инженер</v>
          </cell>
          <cell r="L98" t="str">
            <v>1 месяц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"РГХ"</v>
          </cell>
          <cell r="G99" t="str">
            <v>Малиновский</v>
          </cell>
          <cell r="H99" t="str">
            <v>Сергей</v>
          </cell>
          <cell r="I99" t="str">
            <v>Витальевич</v>
          </cell>
          <cell r="K99" t="str">
            <v>главный инженер</v>
          </cell>
          <cell r="L99" t="str">
            <v>1 месяц</v>
          </cell>
          <cell r="M99" t="str">
            <v>первичная</v>
          </cell>
          <cell r="N99" t="str">
            <v>управленческий персонал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"БЕЛЫЙ ПАРУС КОМФОРТ"</v>
          </cell>
          <cell r="G100" t="str">
            <v>Козлова</v>
          </cell>
          <cell r="H100" t="str">
            <v>Карина</v>
          </cell>
          <cell r="I100" t="str">
            <v>Андреевнав</v>
          </cell>
          <cell r="K100" t="str">
            <v>Генеральный директор</v>
          </cell>
          <cell r="L100" t="str">
            <v>1 год</v>
          </cell>
          <cell r="M100" t="str">
            <v>очередная</v>
          </cell>
          <cell r="N100" t="str">
            <v>руководящий работник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"БЕЛЫЙ ПАРУС КОМФОРТ"</v>
          </cell>
          <cell r="G101" t="str">
            <v>Еремеев</v>
          </cell>
          <cell r="H101" t="str">
            <v>Николай</v>
          </cell>
          <cell r="I101" t="str">
            <v>Александрович</v>
          </cell>
          <cell r="K101" t="str">
            <v>инженер по эксплуатации</v>
          </cell>
          <cell r="L101" t="str">
            <v>1 год</v>
          </cell>
          <cell r="M101" t="str">
            <v>первичная</v>
          </cell>
          <cell r="N101" t="str">
            <v>руководящий работник</v>
          </cell>
          <cell r="S101" t="str">
            <v>ПТЭТЭ</v>
          </cell>
          <cell r="V101">
            <v>0.45833333333333298</v>
          </cell>
        </row>
        <row r="102">
          <cell r="E102" t="str">
            <v>ООО "БЕЛЫЙ ПАРУС-БАЛАШИХА ПАРК 22"</v>
          </cell>
          <cell r="G102" t="str">
            <v>Козлова</v>
          </cell>
          <cell r="H102" t="str">
            <v>Карина</v>
          </cell>
          <cell r="I102" t="str">
            <v>Андреевнав</v>
          </cell>
          <cell r="K102" t="str">
            <v>Генеральный директор</v>
          </cell>
          <cell r="L102" t="str">
            <v>2 года</v>
          </cell>
          <cell r="M102" t="str">
            <v>очередная</v>
          </cell>
          <cell r="N102" t="str">
            <v>руководящий работник</v>
          </cell>
          <cell r="S102" t="str">
            <v>ПТЭТЭ</v>
          </cell>
          <cell r="V102">
            <v>0.45833333333333298</v>
          </cell>
        </row>
        <row r="103">
          <cell r="E103" t="str">
            <v>ООО "БЕЛЫЙ ПАРУС-БАЛАШИХА ПАРК 22"</v>
          </cell>
          <cell r="G103" t="str">
            <v>Еремеев</v>
          </cell>
          <cell r="H103" t="str">
            <v xml:space="preserve">Николай </v>
          </cell>
          <cell r="I103" t="str">
            <v>Александрович</v>
          </cell>
          <cell r="K103" t="str">
            <v>инженер по эксплуатации</v>
          </cell>
          <cell r="L103" t="str">
            <v>2 года</v>
          </cell>
          <cell r="M103" t="str">
            <v>очередная</v>
          </cell>
          <cell r="N103" t="str">
            <v>руководящий работник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"АБЗ Линт"</v>
          </cell>
          <cell r="G104" t="str">
            <v>Елизаров</v>
          </cell>
          <cell r="H104" t="str">
            <v>Дмитрий</v>
          </cell>
          <cell r="I104" t="str">
            <v>Владимирович</v>
          </cell>
          <cell r="K104" t="str">
            <v>Главный энергетик</v>
          </cell>
          <cell r="L104" t="str">
            <v>10 лет</v>
          </cell>
          <cell r="M104" t="str">
            <v>первичная</v>
          </cell>
          <cell r="N104" t="str">
            <v>административно-технический персонал</v>
          </cell>
          <cell r="R104" t="str">
            <v>V 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"АБЗ Линт"</v>
          </cell>
          <cell r="G105" t="str">
            <v>Радонежский</v>
          </cell>
          <cell r="H105" t="str">
            <v>Дмитрий</v>
          </cell>
          <cell r="I105" t="str">
            <v>Борисович</v>
          </cell>
          <cell r="K105" t="str">
            <v>Главный инженер</v>
          </cell>
          <cell r="L105" t="str">
            <v>10 лет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"АБЗ Линт"</v>
          </cell>
          <cell r="G106" t="str">
            <v>Макаров</v>
          </cell>
          <cell r="H106" t="str">
            <v>Роман</v>
          </cell>
          <cell r="I106" t="str">
            <v>Юрьевич</v>
          </cell>
          <cell r="K106" t="str">
            <v>Электрик</v>
          </cell>
          <cell r="L106" t="str">
            <v>8 лет</v>
          </cell>
          <cell r="M106" t="str">
            <v>первичная</v>
          </cell>
          <cell r="N106" t="str">
            <v>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«Управляющая компания «Медный 3.14»</v>
          </cell>
          <cell r="G107" t="str">
            <v>Галкин</v>
          </cell>
          <cell r="H107" t="str">
            <v>Сергей</v>
          </cell>
          <cell r="I107" t="str">
            <v>Николаевич</v>
          </cell>
          <cell r="K107" t="str">
            <v>техник по обслуживанию зданий</v>
          </cell>
          <cell r="L107" t="str">
            <v>3 года 9 мес.</v>
          </cell>
          <cell r="M107" t="str">
            <v>очередная</v>
          </cell>
          <cell r="N107" t="str">
            <v>оперативно-ремонтный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ООО «Управляющая компания «Медный 3.14»</v>
          </cell>
          <cell r="G108" t="str">
            <v>Гончаров</v>
          </cell>
          <cell r="H108" t="str">
            <v xml:space="preserve"> Алексей</v>
          </cell>
          <cell r="I108" t="str">
            <v xml:space="preserve"> Геннадьевич</v>
          </cell>
          <cell r="K108" t="str">
            <v>техник по эксплуатации зданий и сооружений</v>
          </cell>
          <cell r="L108" t="str">
            <v>2 года 3 мес.</v>
          </cell>
          <cell r="M108" t="str">
            <v>очередная</v>
          </cell>
          <cell r="N108" t="str">
            <v>оперативно-ремонтный персонал</v>
          </cell>
          <cell r="S108" t="str">
            <v>ПТЭТЭ</v>
          </cell>
          <cell r="V108">
            <v>0.45833333333333298</v>
          </cell>
        </row>
        <row r="109">
          <cell r="E109" t="str">
            <v>МУ ЦТО МОУ</v>
          </cell>
          <cell r="G109" t="str">
            <v>Абрамов</v>
          </cell>
          <cell r="H109" t="str">
            <v>Дмитрий</v>
          </cell>
          <cell r="I109" t="str">
            <v>Константинович</v>
          </cell>
          <cell r="K109" t="str">
            <v>заместитель директора</v>
          </cell>
          <cell r="L109" t="str">
            <v>1 год 1 мес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Филиал компании с ограниченной ответственностью "ЭфЭйч ХОЛДИНГ МОСКОУ ЛИМИТЕД" (Республика Кипр)</v>
          </cell>
          <cell r="G110" t="str">
            <v>Баранков</v>
          </cell>
          <cell r="H110" t="str">
            <v>Станислав</v>
          </cell>
          <cell r="I110" t="str">
            <v>Петрович</v>
          </cell>
          <cell r="K110" t="str">
            <v>сервис-инженер</v>
          </cell>
          <cell r="L110" t="str">
            <v>4 года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ИП Арутюнян Арут Эдуардович</v>
          </cell>
          <cell r="G111" t="str">
            <v>Арутюнян</v>
          </cell>
          <cell r="H111" t="str">
            <v>Арут</v>
          </cell>
          <cell r="I111" t="str">
            <v>Эдуардович</v>
          </cell>
          <cell r="K111" t="str">
            <v>индивидуальный предприниматель</v>
          </cell>
          <cell r="L111">
            <v>1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ЧАЙЛЭНД"</v>
          </cell>
          <cell r="G112" t="str">
            <v>Макарова</v>
          </cell>
          <cell r="H112" t="str">
            <v>Светлана</v>
          </cell>
          <cell r="I112" t="str">
            <v>Анатольевна</v>
          </cell>
          <cell r="K112" t="str">
            <v>генеральный директор</v>
          </cell>
          <cell r="L112">
            <v>5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 xml:space="preserve">ООО «Фармстандарт-Медтехника» </v>
          </cell>
          <cell r="G113" t="str">
            <v>Щукин</v>
          </cell>
          <cell r="H113" t="str">
            <v>Павел</v>
          </cell>
          <cell r="I113" t="str">
            <v>Юрьевич</v>
          </cell>
          <cell r="K113" t="str">
            <v>Заместитель руководителя</v>
          </cell>
          <cell r="L113" t="str">
            <v>2 год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 xml:space="preserve">ООО «Фармстандарт-Медтехника» </v>
          </cell>
          <cell r="G114" t="str">
            <v>Росциус</v>
          </cell>
          <cell r="H114" t="str">
            <v>Даниил</v>
          </cell>
          <cell r="I114" t="str">
            <v>Юрьевич</v>
          </cell>
          <cell r="K114" t="str">
            <v>Главный инженер</v>
          </cell>
          <cell r="L114" t="str">
            <v>14 лет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 xml:space="preserve">ООО «Фармстандарт-Медтехника» </v>
          </cell>
          <cell r="G115" t="str">
            <v>Мещеряков</v>
          </cell>
          <cell r="H115" t="str">
            <v>Сергей</v>
          </cell>
          <cell r="I115" t="str">
            <v>Валерьевич</v>
          </cell>
          <cell r="K115" t="str">
            <v>Ведущий инженер</v>
          </cell>
          <cell r="M115" t="str">
            <v>первичная</v>
          </cell>
          <cell r="N115" t="str">
            <v>административно-технический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 xml:space="preserve">ООО «Фармстандарт-Медтехника» </v>
          </cell>
          <cell r="G116" t="str">
            <v>Королев</v>
          </cell>
          <cell r="H116" t="str">
            <v>Андрей</v>
          </cell>
          <cell r="I116" t="str">
            <v>Анатольевич</v>
          </cell>
          <cell r="K116" t="str">
            <v>Главный региональный инженер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ООО «Фармстандарт-Медтехника» </v>
          </cell>
          <cell r="G117" t="str">
            <v>Столяров</v>
          </cell>
          <cell r="H117" t="str">
            <v>Сергей</v>
          </cell>
          <cell r="I117" t="str">
            <v>Сергеевич</v>
          </cell>
          <cell r="K117" t="str">
            <v>Инженер по инженерному оборудованию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"Санктум"</v>
          </cell>
          <cell r="G118" t="str">
            <v>Евхимец</v>
          </cell>
          <cell r="H118" t="str">
            <v>Анатолий</v>
          </cell>
          <cell r="I118" t="str">
            <v>Михайлович</v>
          </cell>
          <cell r="K118" t="str">
            <v>Главный инженер</v>
          </cell>
          <cell r="L118" t="str">
            <v>1 месяц</v>
          </cell>
          <cell r="M118" t="str">
            <v>первичная</v>
          </cell>
          <cell r="N118" t="str">
            <v>управленческий персонал</v>
          </cell>
          <cell r="S118" t="str">
            <v>ПТЭТЭ</v>
          </cell>
          <cell r="V118">
            <v>0.47916666666666702</v>
          </cell>
        </row>
        <row r="119">
          <cell r="E119" t="str">
            <v>Филиал ФГБУ «Рослесинфорг» «Центрлеспроект»</v>
          </cell>
          <cell r="G119" t="str">
            <v>Тухтасынов</v>
          </cell>
          <cell r="H119" t="str">
            <v>Ринат</v>
          </cell>
          <cell r="I119" t="str">
            <v>Фархатович</v>
          </cell>
          <cell r="K119" t="str">
            <v xml:space="preserve">Слесарь-сантехник 3 разряда </v>
          </cell>
          <cell r="L119">
            <v>12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"Алекс Мастер"</v>
          </cell>
          <cell r="G120" t="str">
            <v>Гуров</v>
          </cell>
          <cell r="H120" t="str">
            <v>Игорь</v>
          </cell>
          <cell r="I120" t="str">
            <v>Владиславович</v>
          </cell>
          <cell r="K120" t="str">
            <v>Электромонтер охранно-пожарной сигнализации</v>
          </cell>
          <cell r="L120" t="str">
            <v>15 лет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ИП Плотников А.Н.</v>
          </cell>
          <cell r="G121" t="str">
            <v xml:space="preserve">Гуров </v>
          </cell>
          <cell r="H121" t="str">
            <v>Игорь</v>
          </cell>
          <cell r="I121" t="str">
            <v>Владиславович</v>
          </cell>
          <cell r="K121" t="str">
            <v>электромонтер охранно-пожарной безопасности</v>
          </cell>
          <cell r="L121" t="str">
            <v>15 лет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И.П.Капустин А.Н.</v>
          </cell>
          <cell r="G122" t="str">
            <v>Ковальчук</v>
          </cell>
          <cell r="H122" t="str">
            <v>Яков</v>
          </cell>
          <cell r="I122" t="str">
            <v>Иванович</v>
          </cell>
          <cell r="K122" t="str">
            <v>электромонтер</v>
          </cell>
          <cell r="L122" t="str">
            <v>5 лет</v>
          </cell>
          <cell r="M122" t="str">
            <v>очередная</v>
          </cell>
          <cell r="N122" t="str">
            <v>оперативно-ремонтный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И.П. Капустин А.Н.</v>
          </cell>
          <cell r="G123" t="str">
            <v>Исаков</v>
          </cell>
          <cell r="H123" t="str">
            <v>Сергей</v>
          </cell>
          <cell r="I123" t="str">
            <v>Иванович</v>
          </cell>
          <cell r="K123" t="str">
            <v>электромонтер</v>
          </cell>
          <cell r="L123" t="str">
            <v>1 год</v>
          </cell>
          <cell r="M123" t="str">
            <v>очередная</v>
          </cell>
          <cell r="N123" t="str">
            <v>оперативно-ремонтный персонал</v>
          </cell>
          <cell r="R123" t="str">
            <v>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И.П.Капустин А.Н.</v>
          </cell>
          <cell r="G124" t="str">
            <v>Шевырев</v>
          </cell>
          <cell r="H124" t="str">
            <v>Павел</v>
          </cell>
          <cell r="I124" t="str">
            <v>Владимирович</v>
          </cell>
          <cell r="K124" t="str">
            <v>электромонтер</v>
          </cell>
          <cell r="L124" t="str">
            <v>4 месяца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III до и выше 1000В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"Бауцентр Рус"</v>
          </cell>
          <cell r="G125" t="str">
            <v>Степанов</v>
          </cell>
          <cell r="H125" t="str">
            <v>Николай</v>
          </cell>
          <cell r="I125" t="str">
            <v>Вадмович</v>
          </cell>
          <cell r="K125" t="str">
            <v>Главный энергетик</v>
          </cell>
          <cell r="L125" t="str">
            <v>6 лет</v>
          </cell>
          <cell r="M125" t="str">
            <v>очередная</v>
          </cell>
          <cell r="N125" t="str">
            <v>руководящий работник</v>
          </cell>
          <cell r="S125" t="str">
            <v>ПТЭТЭ</v>
          </cell>
          <cell r="V125">
            <v>0.47916666666666702</v>
          </cell>
        </row>
        <row r="126">
          <cell r="E126" t="str">
            <v>ООО "Птицефабрика"Элинар-Бройлер"</v>
          </cell>
          <cell r="G126" t="str">
            <v>Фёдоров</v>
          </cell>
          <cell r="H126" t="str">
            <v>Андрей</v>
          </cell>
          <cell r="I126" t="str">
            <v>Геннадьевич</v>
          </cell>
          <cell r="K126" t="str">
            <v>Энергетик</v>
          </cell>
          <cell r="L126" t="str">
            <v>3 года</v>
          </cell>
          <cell r="M126" t="str">
            <v>очередная</v>
          </cell>
          <cell r="N126" t="str">
            <v>руководящий работник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"Птицефабрика"Элинар-Бройлер"</v>
          </cell>
          <cell r="G127" t="str">
            <v>Фёдоров</v>
          </cell>
          <cell r="H127" t="str">
            <v>Андрей</v>
          </cell>
          <cell r="I127" t="str">
            <v>Геннадьевич</v>
          </cell>
          <cell r="K127" t="str">
            <v>Энергетик</v>
          </cell>
          <cell r="L127" t="str">
            <v>3 года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гр до 1000В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"Птицефабрика"Элинар-Бройлер"</v>
          </cell>
          <cell r="G128" t="str">
            <v xml:space="preserve">Измайлов </v>
          </cell>
          <cell r="H128" t="str">
            <v>Ринат</v>
          </cell>
          <cell r="I128" t="str">
            <v>Наилевич</v>
          </cell>
          <cell r="K128" t="str">
            <v>Начальник участка</v>
          </cell>
          <cell r="L128" t="str">
            <v>6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гр до 1000В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"Самолет Энерго"</v>
          </cell>
          <cell r="G129" t="str">
            <v>Анашкин</v>
          </cell>
          <cell r="H129" t="str">
            <v>Денис</v>
          </cell>
          <cell r="I129" t="str">
            <v>Евгеньевич</v>
          </cell>
          <cell r="K129" t="str">
            <v>Начальник участка</v>
          </cell>
          <cell r="L129" t="str">
            <v>5 лет</v>
          </cell>
          <cell r="M129" t="str">
            <v>очередная</v>
          </cell>
          <cell r="N129" t="str">
            <v xml:space="preserve">управленческий персонал 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"Цифровая энергетика"</v>
          </cell>
          <cell r="G130" t="str">
            <v>Колесин</v>
          </cell>
          <cell r="H130" t="str">
            <v>Дмитрий</v>
          </cell>
          <cell r="I130" t="str">
            <v>Анатольевич</v>
          </cell>
          <cell r="K130" t="str">
            <v>ведущий инженер службы испытаний и измерений</v>
          </cell>
          <cell r="L130" t="str">
            <v>7 дней</v>
          </cell>
          <cell r="M130" t="str">
            <v>первичная</v>
          </cell>
          <cell r="N130" t="str">
            <v>административно-технический персонал, с правом испытания оборудования повышенным напряжением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"АУР Наро-Фоминск"</v>
          </cell>
          <cell r="G131" t="str">
            <v xml:space="preserve">Лелюк </v>
          </cell>
          <cell r="H131" t="str">
            <v>Анатолий</v>
          </cell>
          <cell r="I131" t="str">
            <v>Васильевич</v>
          </cell>
          <cell r="K131" t="str">
            <v>Главный энергетик</v>
          </cell>
          <cell r="L131" t="str">
            <v>22 года</v>
          </cell>
          <cell r="M131" t="str">
            <v>очередная</v>
          </cell>
          <cell r="N131" t="str">
            <v>управленческий персонал</v>
          </cell>
          <cell r="S131" t="str">
            <v>ПТЭТЭ</v>
          </cell>
          <cell r="V131">
            <v>0.47916666666666702</v>
          </cell>
        </row>
        <row r="132">
          <cell r="E132" t="str">
            <v>ООО "АУР Наро-Фоминск"</v>
          </cell>
          <cell r="G132" t="str">
            <v>Меркель</v>
          </cell>
          <cell r="H132" t="str">
            <v>Евгений</v>
          </cell>
          <cell r="I132" t="str">
            <v>Валерьевич</v>
          </cell>
          <cell r="K132" t="str">
            <v>Главный инженер</v>
          </cell>
          <cell r="L132" t="str">
            <v>1 год</v>
          </cell>
          <cell r="M132" t="str">
            <v>очередная</v>
          </cell>
          <cell r="N132" t="str">
            <v>управленческий персонал</v>
          </cell>
          <cell r="S132" t="str">
            <v>ПТЭТЭ</v>
          </cell>
          <cell r="V132">
            <v>0.47916666666666702</v>
          </cell>
        </row>
        <row r="133">
          <cell r="E133" t="str">
            <v>ООО "АУР Наро-Фоминск"</v>
          </cell>
          <cell r="G133" t="str">
            <v>Шувалов</v>
          </cell>
          <cell r="H133" t="str">
            <v xml:space="preserve">Виталий </v>
          </cell>
          <cell r="I133" t="str">
            <v>Владимирович</v>
          </cell>
          <cell r="K133" t="str">
            <v>Начальник механической службы</v>
          </cell>
          <cell r="L133" t="str">
            <v>1 год</v>
          </cell>
          <cell r="M133" t="str">
            <v>очередная</v>
          </cell>
          <cell r="N133" t="str">
            <v>управленческий персонал</v>
          </cell>
          <cell r="S133" t="str">
            <v>ПТЭТЭ</v>
          </cell>
          <cell r="V133">
            <v>0.47916666666666702</v>
          </cell>
        </row>
        <row r="134">
          <cell r="E134" t="str">
            <v>ООО "АУР Наро-Фоминск"</v>
          </cell>
          <cell r="G134" t="str">
            <v>Деев</v>
          </cell>
          <cell r="H134" t="str">
            <v>Константин</v>
          </cell>
          <cell r="I134" t="str">
            <v>Александрович</v>
          </cell>
          <cell r="K134" t="str">
            <v>Старший механик службы</v>
          </cell>
          <cell r="L134" t="str">
            <v>1 год</v>
          </cell>
          <cell r="M134" t="str">
            <v>очередная</v>
          </cell>
          <cell r="N134" t="str">
            <v>оперативно-ремонтный персонал</v>
          </cell>
          <cell r="S134" t="str">
            <v>ПТЭТЭ</v>
          </cell>
          <cell r="V134">
            <v>0.47916666666666702</v>
          </cell>
        </row>
        <row r="135">
          <cell r="E135" t="str">
            <v>ООО "Теплосервис-М"</v>
          </cell>
          <cell r="G135" t="str">
            <v>Соркин</v>
          </cell>
          <cell r="H135" t="str">
            <v>Алексей</v>
          </cell>
          <cell r="I135" t="str">
            <v>Евгеньевич</v>
          </cell>
          <cell r="K135" t="str">
            <v>Начальник участка</v>
          </cell>
          <cell r="L135" t="str">
            <v>10 лет</v>
          </cell>
          <cell r="M135" t="str">
            <v>очередная</v>
          </cell>
          <cell r="N135" t="str">
            <v>административно-технический персонал</v>
          </cell>
          <cell r="S135" t="str">
            <v>ПТЭТЭ</v>
          </cell>
          <cell r="V135">
            <v>0.47916666666666702</v>
          </cell>
        </row>
        <row r="136">
          <cell r="E136" t="str">
            <v>ООО "Теплосервис-М"</v>
          </cell>
          <cell r="G136" t="str">
            <v>Чебаков</v>
          </cell>
          <cell r="H136" t="str">
            <v>Сергей</v>
          </cell>
          <cell r="I136" t="str">
            <v>Викторович</v>
          </cell>
          <cell r="K136" t="str">
            <v>Начальник участка</v>
          </cell>
          <cell r="L136" t="str">
            <v>5 лет</v>
          </cell>
          <cell r="M136" t="str">
            <v>очередная</v>
          </cell>
          <cell r="N136" t="str">
            <v>административно-технический персонал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"Теплосервис-М"</v>
          </cell>
          <cell r="G137" t="str">
            <v>Басов</v>
          </cell>
          <cell r="H137" t="str">
            <v>Андрей</v>
          </cell>
          <cell r="I137" t="str">
            <v>Николаевич</v>
          </cell>
          <cell r="K137" t="str">
            <v>Начальник участка</v>
          </cell>
          <cell r="L137" t="str">
            <v>7 мес.</v>
          </cell>
          <cell r="M137" t="str">
            <v>первичная</v>
          </cell>
          <cell r="N137" t="str">
            <v>административно-технический персонал</v>
          </cell>
          <cell r="S137" t="str">
            <v>ПТЭТЭ</v>
          </cell>
          <cell r="V137">
            <v>0.47916666666666702</v>
          </cell>
        </row>
        <row r="138">
          <cell r="E138" t="str">
            <v>ООО АШАН</v>
          </cell>
          <cell r="G138" t="str">
            <v>Эдишеридзе</v>
          </cell>
          <cell r="H138" t="str">
            <v>Алексей</v>
          </cell>
          <cell r="I138" t="str">
            <v>Анатольевич</v>
          </cell>
          <cell r="K138" t="str">
            <v>Инженер по технической эксплуатации</v>
          </cell>
          <cell r="L138" t="str">
            <v>5 лет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1000В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"Столярная мастерская Пшеничного"</v>
          </cell>
          <cell r="G139" t="str">
            <v>Грищенку</v>
          </cell>
          <cell r="H139" t="str">
            <v>Ирина</v>
          </cell>
          <cell r="I139" t="str">
            <v>Анатольевна</v>
          </cell>
          <cell r="K139" t="str">
            <v>Директор по производству</v>
          </cell>
          <cell r="L139" t="str">
            <v>2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IV до 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"Столярная мастерская Пшеничного"</v>
          </cell>
          <cell r="G140" t="str">
            <v xml:space="preserve">Велюжинец  </v>
          </cell>
          <cell r="H140" t="str">
            <v>Руслан</v>
          </cell>
          <cell r="I140" t="str">
            <v>Игоревич</v>
          </cell>
          <cell r="K140" t="str">
            <v>Начальник цеха</v>
          </cell>
          <cell r="L140" t="str">
            <v>1 год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"Столярная мастерская Пшеничного"</v>
          </cell>
          <cell r="G141" t="str">
            <v>Горюн</v>
          </cell>
          <cell r="H141" t="str">
            <v>Владимир</v>
          </cell>
          <cell r="I141" t="str">
            <v>Петрович</v>
          </cell>
          <cell r="K141" t="str">
            <v>Заведующий хозяйством</v>
          </cell>
          <cell r="L141" t="str">
            <v>1 год 8 мес.</v>
          </cell>
          <cell r="M141" t="str">
            <v>внеочередная</v>
          </cell>
          <cell r="N141" t="str">
            <v>оперативно-ремонтный персонал</v>
          </cell>
          <cell r="R141" t="str">
            <v>III до 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"РСК"</v>
          </cell>
          <cell r="G142" t="str">
            <v xml:space="preserve">Найденов </v>
          </cell>
          <cell r="H142" t="str">
            <v xml:space="preserve">Андрей </v>
          </cell>
          <cell r="I142" t="str">
            <v>Сергеевич</v>
          </cell>
          <cell r="K142" t="str">
            <v>энергетик</v>
          </cell>
          <cell r="L142" t="str">
            <v>1 год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IV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"ГРОСС ФЭКТОРИ"</v>
          </cell>
          <cell r="G143" t="str">
            <v>Салихов</v>
          </cell>
          <cell r="H143" t="str">
            <v>Руслан</v>
          </cell>
          <cell r="I143" t="str">
            <v>Радикович</v>
          </cell>
          <cell r="K143" t="str">
            <v>Заместитель генерального директора</v>
          </cell>
          <cell r="L143" t="str">
            <v>2,5 года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"ГРОСС ФЭКТОРИ"</v>
          </cell>
          <cell r="G144" t="str">
            <v>Погодин</v>
          </cell>
          <cell r="H144" t="str">
            <v>Денис</v>
          </cell>
          <cell r="I144" t="str">
            <v>Анатольевич</v>
          </cell>
          <cell r="K144" t="str">
            <v>Заведующий хозяймством</v>
          </cell>
          <cell r="L144" t="str">
            <v>1 месяцев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>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"ЛЮБАРУШКИН ПРОДУКТ"</v>
          </cell>
          <cell r="G145" t="str">
            <v>Менгажаев</v>
          </cell>
          <cell r="H145" t="str">
            <v>Равиль</v>
          </cell>
          <cell r="I145" t="str">
            <v>Хасанович</v>
          </cell>
          <cell r="K145" t="str">
            <v>Инженер КИПи А</v>
          </cell>
          <cell r="L145" t="str">
            <v>5 месяц</v>
          </cell>
          <cell r="M145" t="str">
            <v>первичная</v>
          </cell>
          <cell r="N145" t="str">
            <v>административно-технический персонал</v>
          </cell>
          <cell r="R145" t="str">
            <v>II до 1000В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"ЛЕ МОНЛИД"</v>
          </cell>
          <cell r="G146" t="str">
            <v>Куликов</v>
          </cell>
          <cell r="H146" t="str">
            <v>Денис</v>
          </cell>
          <cell r="I146" t="str">
            <v>Александрович</v>
          </cell>
          <cell r="K146" t="str">
            <v>инженер по эксплуатации</v>
          </cell>
          <cell r="L146">
            <v>2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"ЛЕ МОНЛИД"</v>
          </cell>
          <cell r="G147" t="str">
            <v>Ткаченко</v>
          </cell>
          <cell r="H147" t="str">
            <v>Денис</v>
          </cell>
          <cell r="I147" t="str">
            <v>Юрьевич</v>
          </cell>
          <cell r="K147" t="str">
            <v>руководитель направления эксплуатации ЦО</v>
          </cell>
          <cell r="L147">
            <v>2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"ЛЕ МОНЛИД"</v>
          </cell>
          <cell r="G148" t="str">
            <v>Анохин</v>
          </cell>
          <cell r="H148" t="str">
            <v>Александр</v>
          </cell>
          <cell r="I148" t="str">
            <v>Николаевич</v>
          </cell>
          <cell r="K148" t="str">
            <v>ведущий инженер</v>
          </cell>
          <cell r="L148">
            <v>2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 xml:space="preserve">ООО «Техностром-Центр» </v>
          </cell>
          <cell r="G149" t="str">
            <v xml:space="preserve">Троян </v>
          </cell>
          <cell r="H149" t="str">
            <v xml:space="preserve">Юрий </v>
          </cell>
          <cell r="I149" t="str">
            <v>Витальевич</v>
          </cell>
          <cell r="K149" t="str">
            <v>Генеральный директор</v>
          </cell>
          <cell r="L149" t="str">
            <v>3 месяца</v>
          </cell>
          <cell r="M149" t="str">
            <v>первичная</v>
          </cell>
          <cell r="N149" t="str">
            <v>руководящий работник эксплуатирующей организации</v>
          </cell>
          <cell r="S149" t="str">
            <v>ПТЭТЭ</v>
          </cell>
          <cell r="V149">
            <v>0.54166666666666696</v>
          </cell>
        </row>
        <row r="150">
          <cell r="E150" t="str">
            <v xml:space="preserve">ООО «Техностром-Центр» </v>
          </cell>
          <cell r="G150" t="str">
            <v xml:space="preserve">Троян </v>
          </cell>
          <cell r="H150" t="str">
            <v xml:space="preserve">Юрий </v>
          </cell>
          <cell r="I150" t="str">
            <v>Витальевич</v>
          </cell>
          <cell r="K150" t="str">
            <v>Генеральный директор</v>
          </cell>
          <cell r="L150" t="str">
            <v>3 месяца</v>
          </cell>
          <cell r="M150" t="str">
            <v>внеочередная</v>
          </cell>
          <cell r="N150" t="str">
            <v>административно-технический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ГБУЗ «Детский санаторий «Радуга»</v>
          </cell>
          <cell r="G151" t="str">
            <v xml:space="preserve">Черноусов </v>
          </cell>
          <cell r="H151" t="str">
            <v xml:space="preserve"> Владимир </v>
          </cell>
          <cell r="I151" t="str">
            <v>Иванович</v>
          </cell>
          <cell r="K151" t="str">
            <v>начальник хозяйственного отдела</v>
          </cell>
          <cell r="L151" t="str">
            <v>5 мес</v>
          </cell>
          <cell r="M151" t="str">
            <v>первичная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 xml:space="preserve">ООО «СИВ Трансхолод Дистрибьюшн» </v>
          </cell>
          <cell r="G152" t="str">
            <v>Бурцев</v>
          </cell>
          <cell r="H152" t="str">
            <v xml:space="preserve"> Андрей </v>
          </cell>
          <cell r="I152" t="str">
            <v xml:space="preserve">Сергеевич </v>
          </cell>
          <cell r="K152" t="str">
            <v xml:space="preserve">Главный инженер проекта </v>
          </cell>
          <cell r="L152" t="str">
            <v>7 лет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III группа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 xml:space="preserve">ООО «СИВ Трансхолод Дистрибьюшн» </v>
          </cell>
          <cell r="G153" t="str">
            <v xml:space="preserve">Егоров </v>
          </cell>
          <cell r="H153" t="str">
            <v xml:space="preserve">Евгений </v>
          </cell>
          <cell r="I153" t="str">
            <v xml:space="preserve">Николаевич </v>
          </cell>
          <cell r="K153" t="str">
            <v xml:space="preserve">Специалист по организации, проведению монтажных и пусконаладочных работ </v>
          </cell>
          <cell r="L153" t="str">
            <v>7 лет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III группа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 xml:space="preserve">ООО «СИВ Трансхолод Дистрибьюшн» </v>
          </cell>
          <cell r="G154" t="str">
            <v xml:space="preserve">Новгородов  </v>
          </cell>
          <cell r="H154" t="str">
            <v>Павел</v>
          </cell>
          <cell r="I154" t="str">
            <v xml:space="preserve">Сергеевич </v>
          </cell>
          <cell r="K154" t="str">
            <v xml:space="preserve">Ведущий специалист по охране труда </v>
          </cell>
          <cell r="L154" t="str">
            <v>6 лет</v>
          </cell>
          <cell r="M154" t="str">
            <v>очередная</v>
          </cell>
          <cell r="N154" t="str">
            <v>Инспектирующий</v>
          </cell>
          <cell r="R154" t="str">
            <v>III группа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 xml:space="preserve">ООО «СИВ Трансхолод Дистрибьюшн» </v>
          </cell>
          <cell r="G155" t="str">
            <v xml:space="preserve">Чурсин   </v>
          </cell>
          <cell r="H155" t="str">
            <v>Алексей</v>
          </cell>
          <cell r="I155" t="str">
            <v>Геннадьевич</v>
          </cell>
          <cell r="K155" t="str">
            <v xml:space="preserve">Заместитель руководителя сервиса торгового холодильного оборудования </v>
          </cell>
          <cell r="L155" t="str">
            <v>5 года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III группа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 xml:space="preserve">ООО «СИВ Трансхолод Дистрибьюшн» </v>
          </cell>
          <cell r="G156" t="str">
            <v>Потехин</v>
          </cell>
          <cell r="H156" t="str">
            <v>Константин</v>
          </cell>
          <cell r="I156" t="str">
            <v>Юрьевич</v>
          </cell>
          <cell r="K156" t="str">
            <v>механик</v>
          </cell>
          <cell r="L156" t="str">
            <v>13 лет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группа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 xml:space="preserve">ООО «СИВ Трансхолод Дистрибьюшн» </v>
          </cell>
          <cell r="G157" t="str">
            <v xml:space="preserve">Пронин </v>
          </cell>
          <cell r="H157" t="str">
            <v>Максим</v>
          </cell>
          <cell r="I157" t="str">
            <v>Евгеньевич</v>
          </cell>
          <cell r="K157" t="str">
            <v>механик</v>
          </cell>
          <cell r="L157" t="str">
            <v>11 лет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группа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"ЭЛМА-ШЕРЕМЕТЬЕВО"</v>
          </cell>
          <cell r="G158" t="str">
            <v>Цой</v>
          </cell>
          <cell r="H158" t="str">
            <v>Дмитрий</v>
          </cell>
          <cell r="I158" t="str">
            <v>Рафаилович</v>
          </cell>
          <cell r="K158" t="str">
            <v>Директор по эксплуатации</v>
          </cell>
          <cell r="L158" t="str">
            <v>2 года 9 мес</v>
          </cell>
          <cell r="M158" t="str">
            <v>очередная</v>
          </cell>
          <cell r="N158" t="str">
            <v>управленческий персонал</v>
          </cell>
          <cell r="S158" t="str">
            <v>ПТЭТЭ</v>
          </cell>
          <cell r="V158">
            <v>0.54166666666666696</v>
          </cell>
        </row>
        <row r="159">
          <cell r="E159" t="str">
            <v>МУП "Водоканал"</v>
          </cell>
          <cell r="G159" t="str">
            <v>Царев</v>
          </cell>
          <cell r="H159" t="str">
            <v>Михаил</v>
          </cell>
          <cell r="I159" t="str">
            <v>Владимирович</v>
          </cell>
          <cell r="K159" t="str">
            <v>Главный инженер</v>
          </cell>
          <cell r="L159" t="str">
            <v>5 мес.</v>
          </cell>
          <cell r="M159" t="str">
            <v>первичная</v>
          </cell>
          <cell r="N159" t="str">
            <v>Руководящий работник</v>
          </cell>
          <cell r="S159" t="str">
            <v>ПТЭТЭ</v>
          </cell>
          <cell r="V159">
            <v>0.54166666666666696</v>
          </cell>
        </row>
        <row r="160">
          <cell r="E160" t="str">
            <v>АО "НПП "Полет"</v>
          </cell>
          <cell r="G160" t="str">
            <v>Воробьев</v>
          </cell>
          <cell r="H160" t="str">
            <v>Евгений</v>
          </cell>
          <cell r="I160" t="str">
            <v>Иванович</v>
          </cell>
          <cell r="K160" t="str">
            <v>заведующий хозяйством</v>
          </cell>
          <cell r="L160">
            <v>1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IV до 1000 В ч</v>
          </cell>
          <cell r="S160" t="str">
            <v>ПТЭЭПЭЭ</v>
          </cell>
          <cell r="V160">
            <v>0.54166666666666696</v>
          </cell>
        </row>
        <row r="161">
          <cell r="E161" t="str">
            <v>АО "Экспокабель"</v>
          </cell>
          <cell r="G161" t="str">
            <v>Бортников</v>
          </cell>
          <cell r="H161" t="str">
            <v xml:space="preserve">Андрей </v>
          </cell>
          <cell r="I161" t="str">
            <v>Николаевич</v>
          </cell>
          <cell r="K161" t="str">
            <v>Главный энергетик</v>
          </cell>
          <cell r="L161" t="str">
            <v>15 дней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АО "Экспокабель"</v>
          </cell>
          <cell r="G162" t="str">
            <v>Стрельцов</v>
          </cell>
          <cell r="H162" t="str">
            <v>Павел</v>
          </cell>
          <cell r="I162" t="str">
            <v>Анатольевич</v>
          </cell>
          <cell r="K162" t="str">
            <v>Заместитель главного энергетика</v>
          </cell>
          <cell r="L162" t="str">
            <v>16 дней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"МГПЗ"</v>
          </cell>
          <cell r="G163" t="str">
            <v>Оганянц</v>
          </cell>
          <cell r="H163" t="str">
            <v>Дмитрий</v>
          </cell>
          <cell r="I163" t="str">
            <v>Станиславович</v>
          </cell>
          <cell r="K163" t="str">
            <v>Инженер-энергетик</v>
          </cell>
          <cell r="L163" t="str">
            <v>5 мес</v>
          </cell>
          <cell r="M163" t="str">
            <v>первичная</v>
          </cell>
          <cell r="N163" t="str">
            <v>административно-технический персонал</v>
          </cell>
          <cell r="S163" t="str">
            <v>ПТЭТЭ</v>
          </cell>
          <cell r="V163">
            <v>0.54166666666666696</v>
          </cell>
        </row>
        <row r="164">
          <cell r="E164" t="str">
            <v>ООО "Гипфель"</v>
          </cell>
          <cell r="G164" t="str">
            <v>Маслов</v>
          </cell>
          <cell r="H164" t="str">
            <v>Иван</v>
          </cell>
          <cell r="I164" t="str">
            <v>Петрович</v>
          </cell>
          <cell r="K164" t="str">
            <v xml:space="preserve">Электрик </v>
          </cell>
          <cell r="L164" t="str">
            <v>2 г. 2мес.</v>
          </cell>
          <cell r="M164" t="str">
            <v>первичная</v>
          </cell>
          <cell r="N164" t="str">
            <v>оперативно-ремонтный персонал</v>
          </cell>
          <cell r="R164" t="str">
            <v>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"Гипфель"</v>
          </cell>
          <cell r="G165" t="str">
            <v>Попов</v>
          </cell>
          <cell r="H165" t="str">
            <v>Михаил</v>
          </cell>
          <cell r="I165" t="str">
            <v>Иванович</v>
          </cell>
          <cell r="K165" t="str">
            <v>Главный энергетик</v>
          </cell>
          <cell r="L165" t="str">
            <v>1 г. 6мес.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V до и выше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"Гипфель"</v>
          </cell>
          <cell r="G166" t="str">
            <v>Громов</v>
          </cell>
          <cell r="H166" t="str">
            <v>Олег</v>
          </cell>
          <cell r="I166" t="str">
            <v>Владимирович</v>
          </cell>
          <cell r="K166" t="str">
            <v>Заместитель главного энергетика</v>
          </cell>
          <cell r="L166" t="str">
            <v>5 л. 3мес.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"Гипфель"</v>
          </cell>
          <cell r="G167" t="str">
            <v>Воробьев</v>
          </cell>
          <cell r="H167" t="str">
            <v>Игорь</v>
          </cell>
          <cell r="I167" t="str">
            <v>Станиславович</v>
          </cell>
          <cell r="K167" t="str">
            <v>Старший инженер</v>
          </cell>
          <cell r="L167" t="str">
            <v>2 г. 2мес.</v>
          </cell>
          <cell r="M167" t="str">
            <v>первичная</v>
          </cell>
          <cell r="N167" t="str">
            <v>административно-технический персонал</v>
          </cell>
          <cell r="R167" t="str">
            <v>II до 1000 В</v>
          </cell>
          <cell r="S167" t="str">
            <v>ПТЭЭПЭЭ</v>
          </cell>
          <cell r="V167">
            <v>0.5625</v>
          </cell>
        </row>
        <row r="168">
          <cell r="E168" t="str">
            <v>АО "Ледовый дворец Витязь"</v>
          </cell>
          <cell r="G168" t="str">
            <v>Титов</v>
          </cell>
          <cell r="H168" t="str">
            <v>Юрий</v>
          </cell>
          <cell r="I168" t="str">
            <v>Александрович</v>
          </cell>
          <cell r="K168" t="str">
            <v>Главный энергетик</v>
          </cell>
          <cell r="L168" t="str">
            <v xml:space="preserve">1 год </v>
          </cell>
          <cell r="M168" t="str">
            <v>внеочередная</v>
          </cell>
          <cell r="N168" t="str">
            <v>административно-технический персонал</v>
          </cell>
          <cell r="R168" t="str">
            <v xml:space="preserve"> V до и Выше1000В</v>
          </cell>
          <cell r="S168" t="str">
            <v>ПТЭЭПЭЭ</v>
          </cell>
          <cell r="V168">
            <v>0.5625</v>
          </cell>
        </row>
        <row r="169">
          <cell r="E169" t="str">
            <v>АО "Ледовый дворец Витязь"</v>
          </cell>
          <cell r="G169" t="str">
            <v xml:space="preserve">Вандышев </v>
          </cell>
          <cell r="H169" t="str">
            <v>Павел</v>
          </cell>
          <cell r="I169" t="str">
            <v>Юрьевич</v>
          </cell>
          <cell r="K169" t="str">
            <v>Заместитель генерального директора по техническим вопросам</v>
          </cell>
          <cell r="L169" t="str">
            <v>3 года, 2,5 мес.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 xml:space="preserve"> V до и Выше1000В</v>
          </cell>
          <cell r="S169" t="str">
            <v>ПТЭЭПЭЭ</v>
          </cell>
          <cell r="V169">
            <v>0.5625</v>
          </cell>
        </row>
        <row r="170">
          <cell r="E170" t="str">
            <v>ООО "ТОП-Сервис"</v>
          </cell>
          <cell r="G170" t="str">
            <v>Бабаджанов</v>
          </cell>
          <cell r="H170" t="str">
            <v xml:space="preserve">Фирдавс </v>
          </cell>
          <cell r="I170" t="str">
            <v>Расулович</v>
          </cell>
          <cell r="K170" t="str">
            <v>Ведущий инженер</v>
          </cell>
          <cell r="L170" t="str">
            <v>2 года 8 мес</v>
          </cell>
          <cell r="M170" t="str">
            <v>внеочередная</v>
          </cell>
          <cell r="N170" t="str">
            <v>Руководящий работник</v>
          </cell>
          <cell r="R170" t="str">
            <v>III до 1000 В</v>
          </cell>
          <cell r="S170" t="str">
            <v>ПТЭЭПЭЭ</v>
          </cell>
          <cell r="V170">
            <v>0.5625</v>
          </cell>
        </row>
        <row r="171">
          <cell r="E171" t="str">
            <v>ООО "ТОП-Сервис"</v>
          </cell>
          <cell r="G171" t="str">
            <v>Ихтияр</v>
          </cell>
          <cell r="H171" t="str">
            <v xml:space="preserve">Сергей </v>
          </cell>
          <cell r="I171" t="str">
            <v>Петрович</v>
          </cell>
          <cell r="K171" t="str">
            <v>Ведущий инженер</v>
          </cell>
          <cell r="L171" t="str">
            <v>2 года 8 мес</v>
          </cell>
          <cell r="M171" t="str">
            <v>внеочередная</v>
          </cell>
          <cell r="N171" t="str">
            <v>Руководящий работник</v>
          </cell>
          <cell r="R171" t="str">
            <v>III до 1000 В</v>
          </cell>
          <cell r="S171" t="str">
            <v>ПТЭЭПЭЭ</v>
          </cell>
          <cell r="V171">
            <v>0.5625</v>
          </cell>
        </row>
        <row r="172">
          <cell r="E172" t="str">
            <v>ООО "ТОП-Сервис"</v>
          </cell>
          <cell r="G172" t="str">
            <v>Купреев</v>
          </cell>
          <cell r="H172" t="str">
            <v xml:space="preserve">Сергей </v>
          </cell>
          <cell r="I172" t="str">
            <v>Викторович</v>
          </cell>
          <cell r="K172" t="str">
            <v>Руководитель службы эксплуатации объекта</v>
          </cell>
          <cell r="L172" t="str">
            <v>2 года 7 мес</v>
          </cell>
          <cell r="M172" t="str">
            <v>внеочередная</v>
          </cell>
          <cell r="N172" t="str">
            <v>Руководящий работник</v>
          </cell>
          <cell r="R172" t="str">
            <v>IV до 1000 В</v>
          </cell>
          <cell r="S172" t="str">
            <v>ПТЭЭПЭЭ</v>
          </cell>
          <cell r="V172">
            <v>0.5625</v>
          </cell>
        </row>
        <row r="173">
          <cell r="E173" t="str">
            <v>ООО "КАПЭКС"</v>
          </cell>
          <cell r="G173" t="str">
            <v>Михайлов</v>
          </cell>
          <cell r="H173" t="str">
            <v>Роман</v>
          </cell>
          <cell r="I173" t="str">
            <v>Сергеевич</v>
          </cell>
          <cell r="K173" t="str">
            <v>главный инженер</v>
          </cell>
          <cell r="L173" t="str">
            <v>3 мес.</v>
          </cell>
          <cell r="M173" t="str">
            <v>внеочередная</v>
          </cell>
          <cell r="N173" t="str">
            <v>административно-технический персонал</v>
          </cell>
          <cell r="R173" t="str">
            <v>III гр. до 1000В</v>
          </cell>
          <cell r="S173" t="str">
            <v>ПТЭЭПЭЭ</v>
          </cell>
          <cell r="V173">
            <v>0.5625</v>
          </cell>
        </row>
        <row r="174">
          <cell r="E174" t="str">
            <v>ООО «Управляющая компания «Медный 3.14»</v>
          </cell>
          <cell r="G174" t="str">
            <v>Галкин</v>
          </cell>
          <cell r="H174" t="str">
            <v>Сергей</v>
          </cell>
          <cell r="I174" t="str">
            <v>Николаевич</v>
          </cell>
          <cell r="K174" t="str">
            <v>техник по эксплуатации зданий и сооружений</v>
          </cell>
          <cell r="L174" t="str">
            <v>3 года 8 мес.</v>
          </cell>
          <cell r="M174" t="str">
            <v>внеочередная</v>
          </cell>
          <cell r="N174" t="str">
            <v>оперативно-ремонтный персонал</v>
          </cell>
          <cell r="R174" t="str">
            <v>IV гр. до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«Управляющая компания «Медный 3.14»</v>
          </cell>
          <cell r="G175" t="str">
            <v>Гончаров</v>
          </cell>
          <cell r="H175" t="str">
            <v>Алексей</v>
          </cell>
          <cell r="I175" t="str">
            <v>Геннадьевич</v>
          </cell>
          <cell r="K175" t="str">
            <v>техник по эксплуатации зданий и сооружений</v>
          </cell>
          <cell r="L175" t="str">
            <v>2 года 1 мес.</v>
          </cell>
          <cell r="M175" t="str">
            <v>внеочередная</v>
          </cell>
          <cell r="N175" t="str">
            <v>оперативно-ремонтный персонал</v>
          </cell>
          <cell r="R175" t="str">
            <v>III гр. до 1000 В</v>
          </cell>
          <cell r="S175" t="str">
            <v>ПТЭЭПЭЭ</v>
          </cell>
          <cell r="V175">
            <v>0.5625</v>
          </cell>
        </row>
        <row r="176">
          <cell r="E176" t="str">
            <v>ООО «Управляющая компания «Медный 3.14»</v>
          </cell>
          <cell r="G176" t="str">
            <v xml:space="preserve">Коротков </v>
          </cell>
          <cell r="H176" t="str">
            <v xml:space="preserve">Александр </v>
          </cell>
          <cell r="I176" t="str">
            <v>Константинович</v>
          </cell>
          <cell r="K176" t="str">
            <v>техник по обслуживанию зданий и сооружений</v>
          </cell>
          <cell r="L176" t="str">
            <v>10 мес.</v>
          </cell>
          <cell r="M176" t="str">
            <v>первичная</v>
          </cell>
          <cell r="N176" t="str">
            <v>оперативно-ремонтный персонал</v>
          </cell>
          <cell r="R176" t="str">
            <v>II до 1000В</v>
          </cell>
          <cell r="S176" t="str">
            <v>ПТЭЭПЭЭ</v>
          </cell>
          <cell r="V176">
            <v>0.5625</v>
          </cell>
        </row>
        <row r="177">
          <cell r="E177" t="str">
            <v>АО "ЭЛМОС"</v>
          </cell>
          <cell r="G177" t="str">
            <v>Емельянов</v>
          </cell>
          <cell r="H177" t="str">
            <v>Андрей</v>
          </cell>
          <cell r="I177" t="str">
            <v>Константинович</v>
          </cell>
          <cell r="K177" t="str">
            <v>Начальник котельной и очистных сооружений</v>
          </cell>
          <cell r="L177" t="str">
            <v>11 лет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IV до 1000В</v>
          </cell>
          <cell r="S177" t="str">
            <v>ПТЭЭПЭЭ</v>
          </cell>
          <cell r="V177">
            <v>0.5625</v>
          </cell>
        </row>
        <row r="178">
          <cell r="E178" t="str">
            <v>ООО "ТурАвто-ВМ"</v>
          </cell>
          <cell r="G178" t="str">
            <v xml:space="preserve">Владимиров </v>
          </cell>
          <cell r="H178" t="str">
            <v xml:space="preserve">Владимир </v>
          </cell>
          <cell r="I178" t="str">
            <v>Владимирович</v>
          </cell>
          <cell r="K178" t="str">
            <v>Генеральный директор</v>
          </cell>
          <cell r="L178" t="str">
            <v xml:space="preserve">11 лет 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IV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"ТурАвто-ВМ"</v>
          </cell>
          <cell r="G179" t="str">
            <v xml:space="preserve">Андреев </v>
          </cell>
          <cell r="H179" t="str">
            <v xml:space="preserve">Павел </v>
          </cell>
          <cell r="I179" t="str">
            <v>Владиславович</v>
          </cell>
          <cell r="K179" t="str">
            <v>Исполнительный директор</v>
          </cell>
          <cell r="L179" t="str">
            <v>1 год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IV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"ТурАвто-ВМ"</v>
          </cell>
          <cell r="G180" t="str">
            <v xml:space="preserve">Жаров </v>
          </cell>
          <cell r="H180" t="str">
            <v xml:space="preserve">Дмитрий </v>
          </cell>
          <cell r="I180" t="str">
            <v>Сергеевич</v>
          </cell>
          <cell r="K180" t="str">
            <v>Заместитель генерального директора по эксплуатации</v>
          </cell>
          <cell r="L180" t="str">
            <v>1 год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>III до 1000В</v>
          </cell>
          <cell r="S180" t="str">
            <v>ПТЭЭПЭЭ</v>
          </cell>
          <cell r="V180">
            <v>0.5625</v>
          </cell>
        </row>
        <row r="181">
          <cell r="E181" t="str">
            <v>ООО ПК "БЕТТА"</v>
          </cell>
          <cell r="G181" t="str">
            <v xml:space="preserve">Годовикова </v>
          </cell>
          <cell r="H181" t="str">
            <v xml:space="preserve">Марина </v>
          </cell>
          <cell r="I181" t="str">
            <v>Владимировна</v>
          </cell>
          <cell r="K181" t="str">
            <v>техник основного производства</v>
          </cell>
          <cell r="L181" t="str">
            <v>6 мес</v>
          </cell>
          <cell r="M181" t="str">
            <v>внеочередная</v>
          </cell>
          <cell r="N181" t="str">
            <v>ремонтный персонал</v>
          </cell>
          <cell r="R181" t="str">
            <v>III  до и выше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"БИС СК"</v>
          </cell>
          <cell r="G182" t="str">
            <v>Данилов</v>
          </cell>
          <cell r="H182" t="str">
            <v>Дмитрий</v>
          </cell>
          <cell r="I182" t="str">
            <v>Владимирович</v>
          </cell>
          <cell r="K182" t="str">
            <v>Начальник складского комплекса</v>
          </cell>
          <cell r="L182" t="str">
            <v>12 лет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IV группа до 1000В</v>
          </cell>
          <cell r="S182" t="str">
            <v>ПТЭЭПЭЭ</v>
          </cell>
          <cell r="V182">
            <v>0.5625</v>
          </cell>
        </row>
        <row r="183">
          <cell r="E183" t="str">
            <v>ООО «УЦ «ПРОФИ»</v>
          </cell>
          <cell r="G183" t="str">
            <v>Феонова</v>
          </cell>
          <cell r="H183" t="str">
            <v>Галина</v>
          </cell>
          <cell r="I183" t="str">
            <v>Владимировна</v>
          </cell>
          <cell r="K183" t="str">
            <v>Директор</v>
          </cell>
          <cell r="L183" t="str">
            <v>13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гр. до 1000 В</v>
          </cell>
          <cell r="S183" t="str">
            <v>ПТЭЭПЭЭ</v>
          </cell>
          <cell r="V183">
            <v>0.5625</v>
          </cell>
        </row>
        <row r="184">
          <cell r="E184" t="str">
            <v>АО "ЗМУ"</v>
          </cell>
          <cell r="G184" t="str">
            <v xml:space="preserve">Мартьянов </v>
          </cell>
          <cell r="H184" t="str">
            <v xml:space="preserve">Владимир </v>
          </cell>
          <cell r="I184" t="str">
            <v>Борисович</v>
          </cell>
          <cell r="K184" t="str">
            <v>Начальник котельной</v>
          </cell>
          <cell r="L184" t="str">
            <v>5 месяцев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 1000 В</v>
          </cell>
          <cell r="S184" t="str">
            <v>ПТЭЭПЭЭ</v>
          </cell>
          <cell r="V184">
            <v>0.5625</v>
          </cell>
        </row>
        <row r="185">
          <cell r="E185" t="str">
            <v>АО «НОВОТЕХ»</v>
          </cell>
          <cell r="G185" t="str">
            <v>Бабак</v>
          </cell>
          <cell r="H185" t="str">
            <v>Екатерина</v>
          </cell>
          <cell r="I185" t="str">
            <v>Александровна</v>
          </cell>
          <cell r="K185" t="str">
            <v>Специалист по ОТ</v>
          </cell>
          <cell r="L185">
            <v>6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и выше 1000 В</v>
          </cell>
          <cell r="S185" t="str">
            <v>ПТЭЭПЭЭ</v>
          </cell>
          <cell r="V185">
            <v>0.5625</v>
          </cell>
        </row>
        <row r="186">
          <cell r="E186" t="str">
            <v>АО «НОВОТЕХ»</v>
          </cell>
          <cell r="G186" t="str">
            <v xml:space="preserve">Бойкачев </v>
          </cell>
          <cell r="H186" t="str">
            <v>Виктор</v>
          </cell>
          <cell r="I186" t="str">
            <v>Сергеевич</v>
          </cell>
          <cell r="K186" t="str">
            <v>Главный инженер</v>
          </cell>
          <cell r="L186">
            <v>2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АО «НОВОТЕХ»</v>
          </cell>
          <cell r="G187" t="str">
            <v xml:space="preserve">Очертянова </v>
          </cell>
          <cell r="H187" t="str">
            <v>Мария</v>
          </cell>
          <cell r="I187" t="str">
            <v>Дмитриевна</v>
          </cell>
          <cell r="K187" t="str">
            <v>Офис-менеджер</v>
          </cell>
          <cell r="L187">
            <v>1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и выше 1000 В</v>
          </cell>
          <cell r="S187" t="str">
            <v>ПТЭЭПЭЭ</v>
          </cell>
          <cell r="V187">
            <v>0.5625</v>
          </cell>
        </row>
        <row r="188">
          <cell r="E188" t="str">
            <v>АО «НОВОТЕХ»</v>
          </cell>
          <cell r="G188" t="str">
            <v xml:space="preserve">Пилипчак </v>
          </cell>
          <cell r="H188" t="str">
            <v>Елена</v>
          </cell>
          <cell r="I188" t="str">
            <v>Вячеславовна</v>
          </cell>
          <cell r="K188" t="str">
            <v>Специалист АХО</v>
          </cell>
          <cell r="L188">
            <v>1</v>
          </cell>
          <cell r="M188" t="str">
            <v>первичная</v>
          </cell>
          <cell r="N188" t="str">
            <v>административно-технический персонал</v>
          </cell>
          <cell r="R188" t="str">
            <v>II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АО «НОВОТЕХ»</v>
          </cell>
          <cell r="G189" t="str">
            <v>Мельников</v>
          </cell>
          <cell r="H189" t="str">
            <v>Евгений</v>
          </cell>
          <cell r="I189" t="str">
            <v>Викторович</v>
          </cell>
          <cell r="K189" t="str">
            <v>Механик</v>
          </cell>
          <cell r="L189">
            <v>2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"Хамелеон"</v>
          </cell>
          <cell r="G190" t="str">
            <v>Березовский</v>
          </cell>
          <cell r="H190" t="str">
            <v>Александр</v>
          </cell>
          <cell r="I190" t="str">
            <v>Александрович</v>
          </cell>
          <cell r="K190" t="str">
            <v>главный инженер</v>
          </cell>
          <cell r="L190" t="str">
            <v>9 лет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 "Рус-Папир"</v>
          </cell>
          <cell r="G191" t="str">
            <v>Ефремов</v>
          </cell>
          <cell r="H191" t="str">
            <v>Дмитрий</v>
          </cell>
          <cell r="I191" t="str">
            <v>Владимирович</v>
          </cell>
          <cell r="K191" t="str">
            <v>Старший мастер</v>
          </cell>
          <cell r="L191" t="str">
            <v>5 лет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 xml:space="preserve">III гр до и выше 1000 </v>
          </cell>
          <cell r="S191" t="str">
            <v>ПТЭЭПЭЭ</v>
          </cell>
          <cell r="V191">
            <v>0.58333333333333304</v>
          </cell>
        </row>
        <row r="192">
          <cell r="E192" t="str">
            <v>МБУ "БиДХА"</v>
          </cell>
          <cell r="G192" t="str">
            <v>Суриков</v>
          </cell>
          <cell r="H192" t="str">
            <v xml:space="preserve">Андрей </v>
          </cell>
          <cell r="I192" t="str">
            <v>Юрьевич</v>
          </cell>
          <cell r="K192" t="str">
            <v>Зам директора</v>
          </cell>
          <cell r="L192" t="str">
            <v>1 год</v>
          </cell>
          <cell r="M192" t="str">
            <v>первичная</v>
          </cell>
          <cell r="N192" t="str">
            <v>административно-технический персонал</v>
          </cell>
          <cell r="R192" t="str">
            <v>II до 1000В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АО "ЛЕПСЕ"</v>
          </cell>
          <cell r="G193" t="str">
            <v>Алексеев</v>
          </cell>
          <cell r="H193" t="str">
            <v>Дмитрий</v>
          </cell>
          <cell r="I193" t="str">
            <v>Александрович</v>
          </cell>
          <cell r="K193" t="str">
            <v>Главный энергетик</v>
          </cell>
          <cell r="L193" t="str">
            <v>8 лет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"СИЛТЕК"</v>
          </cell>
          <cell r="G194" t="str">
            <v>Гузанов</v>
          </cell>
          <cell r="H194" t="str">
            <v xml:space="preserve">Евгений </v>
          </cell>
          <cell r="I194" t="str">
            <v>Викторович</v>
          </cell>
          <cell r="K194" t="str">
            <v>Технолог</v>
          </cell>
          <cell r="L194">
            <v>3</v>
          </cell>
          <cell r="M194" t="str">
            <v>первичная</v>
          </cell>
          <cell r="N194" t="str">
            <v>административно технический персонал, организующий работы</v>
          </cell>
          <cell r="R194" t="str">
            <v>III до и выше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ООО "СИЛТЕК"</v>
          </cell>
          <cell r="G195" t="str">
            <v>Алешин</v>
          </cell>
          <cell r="H195" t="str">
            <v xml:space="preserve">Алексей </v>
          </cell>
          <cell r="I195" t="str">
            <v>Иванович</v>
          </cell>
          <cell r="K195" t="str">
            <v>Технолог</v>
          </cell>
          <cell r="L195">
            <v>7</v>
          </cell>
          <cell r="M195" t="str">
            <v>первичная</v>
          </cell>
          <cell r="N195" t="str">
            <v>административно технический персонал, организующий работы</v>
          </cell>
          <cell r="R195" t="str">
            <v>III до и выше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ООО "СИЛТЕК"</v>
          </cell>
          <cell r="G196" t="str">
            <v>Кузнецов</v>
          </cell>
          <cell r="H196" t="str">
            <v>Артур</v>
          </cell>
          <cell r="I196" t="str">
            <v>Артурович</v>
          </cell>
          <cell r="K196" t="str">
            <v>Генеральный директор</v>
          </cell>
          <cell r="L196">
            <v>10</v>
          </cell>
          <cell r="M196" t="str">
            <v>первичная</v>
          </cell>
          <cell r="N196" t="str">
            <v>административно технический персонал, организующий работы</v>
          </cell>
          <cell r="R196" t="str">
            <v>III до и выше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ООО "РеМоНа"</v>
          </cell>
          <cell r="G197" t="str">
            <v>Макеев</v>
          </cell>
          <cell r="H197" t="str">
            <v>Максим</v>
          </cell>
          <cell r="I197" t="str">
            <v>Николаевич</v>
          </cell>
          <cell r="K197" t="str">
            <v>главный инженер</v>
          </cell>
          <cell r="L197" t="str">
            <v>3 года</v>
          </cell>
          <cell r="M197" t="str">
            <v>очередная</v>
          </cell>
          <cell r="N197" t="str">
            <v>руководящий работник</v>
          </cell>
          <cell r="R197" t="str">
            <v>IV до 1000В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 "РеМоНа"</v>
          </cell>
          <cell r="G198" t="str">
            <v>Каменский</v>
          </cell>
          <cell r="H198" t="str">
            <v>Иван</v>
          </cell>
          <cell r="I198" t="str">
            <v>Андреевич</v>
          </cell>
          <cell r="K198" t="str">
            <v>инженер-наладчик АСУ ТП</v>
          </cell>
          <cell r="L198" t="str">
            <v>7 лет</v>
          </cell>
          <cell r="M198" t="str">
            <v>очередная</v>
          </cell>
          <cell r="N198" t="str">
            <v>управленческий персонал</v>
          </cell>
          <cell r="R198" t="str">
            <v>IV до 1000В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 "РеМоНа"</v>
          </cell>
          <cell r="G199" t="str">
            <v>Макаров</v>
          </cell>
          <cell r="H199" t="str">
            <v>Александр</v>
          </cell>
          <cell r="I199" t="str">
            <v>Леонидович</v>
          </cell>
          <cell r="K199" t="str">
            <v>Инженер-наладчик ТТО</v>
          </cell>
          <cell r="L199" t="str">
            <v>10 лет</v>
          </cell>
          <cell r="M199" t="str">
            <v>очередная</v>
          </cell>
          <cell r="N199" t="str">
            <v>оперативно-ремонтный персонал</v>
          </cell>
          <cell r="S199" t="str">
            <v>ПТЭТЭ</v>
          </cell>
          <cell r="V199">
            <v>0.58333333333333304</v>
          </cell>
        </row>
        <row r="200">
          <cell r="E200" t="str">
            <v>ООО "Малахит"</v>
          </cell>
          <cell r="G200" t="str">
            <v>Фостиков</v>
          </cell>
          <cell r="H200" t="str">
            <v>Панфил</v>
          </cell>
          <cell r="I200" t="str">
            <v>Анатольевич</v>
          </cell>
          <cell r="K200" t="str">
            <v>Заместитель главного инженера</v>
          </cell>
          <cell r="L200" t="str">
            <v>3 месяца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"Малахит"</v>
          </cell>
          <cell r="G201" t="str">
            <v>Касмынин</v>
          </cell>
          <cell r="H201" t="str">
            <v>Дмитрий</v>
          </cell>
          <cell r="I201" t="str">
            <v>Константинович</v>
          </cell>
          <cell r="K201" t="str">
            <v>Инженер-электрик</v>
          </cell>
          <cell r="L201" t="str">
            <v>2 года</v>
          </cell>
          <cell r="M201" t="str">
            <v>внеочередная</v>
          </cell>
          <cell r="N201" t="str">
            <v>административно-технический персонал, с правами оперативно-ремонтного</v>
          </cell>
          <cell r="R201" t="str">
            <v>III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АО «Логистическая компания МОЛКОМ»</v>
          </cell>
          <cell r="G202" t="str">
            <v>Смирнов</v>
          </cell>
          <cell r="H202" t="str">
            <v>Сергей</v>
          </cell>
          <cell r="I202" t="str">
            <v>Валерьевич</v>
          </cell>
          <cell r="K202" t="str">
            <v>Главный энергетик</v>
          </cell>
          <cell r="L202" t="str">
            <v>7 лет</v>
          </cell>
          <cell r="M202" t="str">
            <v>внеочередная</v>
          </cell>
          <cell r="N202" t="str">
            <v>административно-технический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АО «Логистическая компания МОЛКОМ»</v>
          </cell>
          <cell r="G203" t="str">
            <v>Краснов</v>
          </cell>
          <cell r="H203" t="str">
            <v>Евгений</v>
          </cell>
          <cell r="I203" t="str">
            <v>Валерьевич</v>
          </cell>
          <cell r="K203" t="str">
            <v>Инженер-теплотехник</v>
          </cell>
          <cell r="L203" t="str">
            <v>8 лет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III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 xml:space="preserve">ООО «Стройиндустрия Система» </v>
          </cell>
          <cell r="G204" t="str">
            <v xml:space="preserve">Корякин  </v>
          </cell>
          <cell r="H204" t="str">
            <v>Иван</v>
          </cell>
          <cell r="I204" t="str">
            <v>Михайлович</v>
          </cell>
          <cell r="K204" t="str">
            <v>Главный инженер</v>
          </cell>
          <cell r="L204" t="str">
            <v>9 месяцев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IV до 1000В</v>
          </cell>
          <cell r="S204" t="str">
            <v>ПТЭЭПЭЭ</v>
          </cell>
          <cell r="V204">
            <v>0.58333333333333304</v>
          </cell>
        </row>
        <row r="205">
          <cell r="E205" t="str">
            <v xml:space="preserve">ООО «Стройиндустрия Система» </v>
          </cell>
          <cell r="G205" t="str">
            <v xml:space="preserve">Филин  </v>
          </cell>
          <cell r="H205" t="str">
            <v>Владимир</v>
          </cell>
          <cell r="I205" t="str">
            <v>Сергеевич</v>
          </cell>
          <cell r="K205" t="str">
            <v>Электромеханик</v>
          </cell>
          <cell r="L205" t="str">
            <v>3 месяца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1000В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"Мастер+"</v>
          </cell>
          <cell r="G206" t="str">
            <v>Литвиненко</v>
          </cell>
          <cell r="H206" t="str">
            <v xml:space="preserve">Димитрий </v>
          </cell>
          <cell r="I206" t="str">
            <v>Александрович</v>
          </cell>
          <cell r="K206" t="str">
            <v>Инженер-энергетик</v>
          </cell>
          <cell r="L206" t="str">
            <v>3 года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"Мастер+"</v>
          </cell>
          <cell r="G207" t="str">
            <v>Якубенко</v>
          </cell>
          <cell r="H207" t="str">
            <v xml:space="preserve">Александр </v>
          </cell>
          <cell r="I207" t="str">
            <v>Романович</v>
          </cell>
          <cell r="K207" t="str">
            <v>Инженер по автоматизированным системам управления технологическими процессами</v>
          </cell>
          <cell r="L207" t="str">
            <v>2 года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ИП Егоров Сергей Юрьевич</v>
          </cell>
          <cell r="G208" t="str">
            <v>Егоров</v>
          </cell>
          <cell r="H208" t="str">
            <v>Сергей</v>
          </cell>
          <cell r="I208" t="str">
            <v>Юрьевич</v>
          </cell>
          <cell r="K208" t="str">
            <v>Индивидуальный предприниматель</v>
          </cell>
          <cell r="L208" t="str">
            <v xml:space="preserve">2 года </v>
          </cell>
          <cell r="M208" t="str">
            <v>первичная</v>
          </cell>
          <cell r="N208" t="str">
            <v>административно-технический персонал</v>
          </cell>
          <cell r="R208" t="str">
            <v>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АО "Московский АРЗ ДОСААФ"</v>
          </cell>
          <cell r="G209" t="str">
            <v>Волошин</v>
          </cell>
          <cell r="H209" t="str">
            <v>Роман</v>
          </cell>
          <cell r="I209" t="str">
            <v>Иванович</v>
          </cell>
          <cell r="K209" t="str">
            <v>Начальник котельной</v>
          </cell>
          <cell r="L209" t="str">
            <v>10 лет</v>
          </cell>
          <cell r="M209" t="str">
            <v>очередная</v>
          </cell>
          <cell r="N209" t="str">
            <v>руководитель структурного подразделения</v>
          </cell>
          <cell r="S209" t="str">
            <v>ПТЭТЭ</v>
          </cell>
          <cell r="V209">
            <v>0.58333333333333304</v>
          </cell>
        </row>
        <row r="210">
          <cell r="E210" t="str">
            <v>АО "Московский АРЗ ДОСААФ"</v>
          </cell>
          <cell r="G210" t="str">
            <v>Аверьянов</v>
          </cell>
          <cell r="H210" t="str">
            <v>Владимир</v>
          </cell>
          <cell r="I210" t="str">
            <v>Викторович</v>
          </cell>
          <cell r="K210" t="str">
            <v>Заместитель начальника котельной, слесарь котельной</v>
          </cell>
          <cell r="L210" t="str">
            <v>2 мес</v>
          </cell>
          <cell r="M210" t="str">
            <v>первичная</v>
          </cell>
          <cell r="N210" t="str">
            <v>оперативно-ремонтный персонал</v>
          </cell>
          <cell r="S210" t="str">
            <v>ПТЭТЭ</v>
          </cell>
          <cell r="V210">
            <v>0.60416666666666696</v>
          </cell>
        </row>
        <row r="211">
          <cell r="E211" t="str">
            <v>МБУ ДО «Детская музыкальная школа»</v>
          </cell>
          <cell r="G211" t="str">
            <v>Бондаренко</v>
          </cell>
          <cell r="H211" t="str">
            <v>Андрей</v>
          </cell>
          <cell r="I211" t="str">
            <v>Александрович</v>
          </cell>
          <cell r="K211" t="str">
            <v>Ведущий инженер</v>
          </cell>
          <cell r="L211" t="str">
            <v>36 лет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III гр. до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МБУ ДО «Детская музыкальная школа»</v>
          </cell>
          <cell r="G212" t="str">
            <v>Жунаев</v>
          </cell>
          <cell r="H212" t="str">
            <v>Николай</v>
          </cell>
          <cell r="I212" t="str">
            <v>Петрович</v>
          </cell>
          <cell r="K212" t="str">
            <v>Электрик 4 разряда</v>
          </cell>
          <cell r="L212" t="str">
            <v>50 лет</v>
          </cell>
          <cell r="M212" t="str">
            <v>внеочередная</v>
          </cell>
          <cell r="N212" t="str">
            <v>оперативно-ремонтный персонал</v>
          </cell>
          <cell r="R212" t="str">
            <v>III гр. до 1000 В</v>
          </cell>
          <cell r="S212" t="str">
            <v>ПТЭЭПЭЭ</v>
          </cell>
          <cell r="V212">
            <v>0.60416666666666696</v>
          </cell>
        </row>
        <row r="213">
          <cell r="E213" t="str">
            <v>ООО "Полюс Арена"</v>
          </cell>
          <cell r="G213" t="str">
            <v>Хоботнев</v>
          </cell>
          <cell r="H213" t="str">
            <v>Сергей</v>
          </cell>
          <cell r="I213" t="str">
            <v>Владимирович</v>
          </cell>
          <cell r="K213" t="str">
            <v>Главный инженер</v>
          </cell>
          <cell r="L213">
            <v>3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ООО "Полюс Арена"</v>
          </cell>
          <cell r="G214" t="str">
            <v>Карандашов</v>
          </cell>
          <cell r="H214" t="str">
            <v>Сергей</v>
          </cell>
          <cell r="I214" t="str">
            <v>Алексеевич</v>
          </cell>
          <cell r="K214" t="str">
            <v>Техник-электрик</v>
          </cell>
          <cell r="L214">
            <v>5</v>
          </cell>
          <cell r="M214" t="str">
            <v>очередная</v>
          </cell>
          <cell r="N214" t="str">
            <v>оперативно-ремонтный персонал</v>
          </cell>
          <cell r="R214" t="str">
            <v>III до 1000 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ООО "Полюс Арена"</v>
          </cell>
          <cell r="G215" t="str">
            <v>Павлов</v>
          </cell>
          <cell r="H215" t="str">
            <v>Александр</v>
          </cell>
          <cell r="I215" t="str">
            <v>Анатольевич</v>
          </cell>
          <cell r="K215" t="str">
            <v>Техник-электрик</v>
          </cell>
          <cell r="L215">
            <v>5</v>
          </cell>
          <cell r="M215" t="str">
            <v>очередная</v>
          </cell>
          <cell r="N215" t="str">
            <v>оперативно-ремонтный персонал</v>
          </cell>
          <cell r="R215" t="str">
            <v>III до 1000 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АО «Мытищинская теплосеть»</v>
          </cell>
          <cell r="G216" t="str">
            <v>Галицкий</v>
          </cell>
          <cell r="H216" t="str">
            <v>Александр</v>
          </cell>
          <cell r="K216" t="str">
            <v>Зам.главного энергетика</v>
          </cell>
          <cell r="L216" t="str">
            <v>1г.</v>
          </cell>
          <cell r="M216" t="str">
            <v>очередная</v>
          </cell>
          <cell r="N216" t="str">
            <v>административно-технический персонал, с правом испытания оборудования повышенным напряжением</v>
          </cell>
          <cell r="R216" t="str">
            <v>IV до и выше 1000 В</v>
          </cell>
          <cell r="S216" t="str">
            <v>ПТЭЭПЭЭ</v>
          </cell>
          <cell r="V216">
            <v>0.60416666666666696</v>
          </cell>
        </row>
        <row r="217">
          <cell r="E217" t="str">
            <v>ООО "РВБ"</v>
          </cell>
          <cell r="G217" t="str">
            <v>Севостьянов</v>
          </cell>
          <cell r="H217" t="str">
            <v>Дмитрий</v>
          </cell>
          <cell r="I217" t="str">
            <v>Сергеевич</v>
          </cell>
          <cell r="K217" t="str">
            <v>Главный инженер</v>
          </cell>
          <cell r="L217" t="str">
            <v xml:space="preserve">2 года </v>
          </cell>
          <cell r="M217" t="str">
            <v>первичная</v>
          </cell>
          <cell r="N217" t="str">
            <v>руководящий работник</v>
          </cell>
          <cell r="S217" t="str">
            <v>ПТЭТЭ</v>
          </cell>
          <cell r="V217">
            <v>0.60416666666666696</v>
          </cell>
        </row>
        <row r="218">
          <cell r="E218" t="str">
            <v>ООО "РВБ"</v>
          </cell>
          <cell r="G218" t="str">
            <v>Копылов </v>
          </cell>
          <cell r="H218" t="str">
            <v>Алексей</v>
          </cell>
          <cell r="I218" t="str">
            <v>Евгеньевич</v>
          </cell>
          <cell r="K218" t="str">
            <v>Начальник службы</v>
          </cell>
          <cell r="L218" t="str">
            <v>1,5 года</v>
          </cell>
          <cell r="M218" t="str">
            <v>первичная</v>
          </cell>
          <cell r="N218" t="str">
            <v>управленческий персонал</v>
          </cell>
          <cell r="S218" t="str">
            <v>ПТЭТЭ</v>
          </cell>
          <cell r="V218">
            <v>0.60416666666666696</v>
          </cell>
        </row>
        <row r="219">
          <cell r="E219" t="str">
            <v>ФБУН ГНЦ ПМБ</v>
          </cell>
          <cell r="G219" t="str">
            <v>Титов</v>
          </cell>
          <cell r="H219" t="str">
            <v>Максим</v>
          </cell>
          <cell r="I219" t="str">
            <v>Викторович</v>
          </cell>
          <cell r="K219" t="str">
            <v>главный энергетик</v>
          </cell>
          <cell r="L219" t="str">
            <v>5 лет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V до и выше 1000 В</v>
          </cell>
          <cell r="S219" t="str">
            <v>ПТЭЭПЭЭ</v>
          </cell>
          <cell r="V219">
            <v>0.60416666666666696</v>
          </cell>
        </row>
        <row r="220">
          <cell r="E220" t="str">
            <v>ООО "МДБ"</v>
          </cell>
          <cell r="G220" t="str">
            <v>Морозов</v>
          </cell>
          <cell r="H220" t="str">
            <v>Максим</v>
          </cell>
          <cell r="I220" t="str">
            <v>Константинович</v>
          </cell>
          <cell r="K220" t="str">
            <v xml:space="preserve">Руководитель службы эксплуатации внешних коммуникаций и холодильного оборудования </v>
          </cell>
          <cell r="L220" t="str">
            <v>1,5 лет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0.60416666666666696</v>
          </cell>
        </row>
        <row r="221">
          <cell r="E221" t="str">
            <v>ООО "МДБ"</v>
          </cell>
          <cell r="G221" t="str">
            <v xml:space="preserve">Попов </v>
          </cell>
          <cell r="H221" t="str">
            <v xml:space="preserve">Сергей </v>
          </cell>
          <cell r="I221" t="str">
            <v>Павлович</v>
          </cell>
          <cell r="K221" t="str">
            <v>Руководитель службы технического обеспечения   цеха упаковки и склада готовой продукции</v>
          </cell>
          <cell r="L221" t="str">
            <v>11 лет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IV до 1000 В</v>
          </cell>
          <cell r="S221" t="str">
            <v>ПТЭЭПЭЭ</v>
          </cell>
          <cell r="V221">
            <v>0.625</v>
          </cell>
        </row>
        <row r="222">
          <cell r="E222" t="str">
            <v>ООО "МДБ"</v>
          </cell>
          <cell r="G222" t="str">
            <v>Горин</v>
          </cell>
          <cell r="H222" t="str">
            <v xml:space="preserve">Павел </v>
          </cell>
          <cell r="I222" t="str">
            <v>Николаевич</v>
          </cell>
          <cell r="K222" t="str">
            <v>Руководитель технического обеспечения производства</v>
          </cell>
          <cell r="L222" t="str">
            <v>14 лет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IV до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"Статус"</v>
          </cell>
          <cell r="G223" t="str">
            <v>Горбов</v>
          </cell>
          <cell r="H223" t="str">
            <v>Александр</v>
          </cell>
          <cell r="I223" t="str">
            <v>Николаевич</v>
          </cell>
          <cell r="K223" t="str">
            <v>Технический директор</v>
          </cell>
          <cell r="L223" t="str">
            <v>5 лет</v>
          </cell>
          <cell r="M223" t="str">
            <v>первичная</v>
          </cell>
          <cell r="N223" t="str">
            <v>административно-технический персонал</v>
          </cell>
          <cell r="S223" t="str">
            <v>ПТЭТЭ</v>
          </cell>
          <cell r="V223">
            <v>0.625</v>
          </cell>
        </row>
        <row r="224">
          <cell r="E224" t="str">
            <v>ООО "Статус"</v>
          </cell>
          <cell r="G224" t="str">
            <v xml:space="preserve">Поддубний </v>
          </cell>
          <cell r="H224" t="str">
            <v xml:space="preserve">Виктор </v>
          </cell>
          <cell r="I224" t="str">
            <v>Александрович</v>
          </cell>
          <cell r="K224" t="str">
            <v>Статршый техник</v>
          </cell>
          <cell r="L224" t="str">
            <v>5 лет</v>
          </cell>
          <cell r="M224" t="str">
            <v>первичная</v>
          </cell>
          <cell r="N224" t="str">
            <v>административно-технический персонал</v>
          </cell>
          <cell r="S224" t="str">
            <v>ПТЭТЭ</v>
          </cell>
          <cell r="V224">
            <v>0.625</v>
          </cell>
        </row>
        <row r="225">
          <cell r="E225" t="str">
            <v>ООО "Статус"</v>
          </cell>
          <cell r="G225" t="str">
            <v>Сиренький</v>
          </cell>
          <cell r="H225" t="str">
            <v xml:space="preserve">Виталий </v>
          </cell>
          <cell r="I225" t="str">
            <v>Алимович</v>
          </cell>
          <cell r="K225" t="str">
            <v>Дежурный инженер</v>
          </cell>
          <cell r="L225" t="str">
            <v>5 лет</v>
          </cell>
          <cell r="M225" t="str">
            <v>первичная</v>
          </cell>
          <cell r="N225" t="str">
            <v>административно-технический персонал</v>
          </cell>
          <cell r="S225" t="str">
            <v>ПТЭТЭ</v>
          </cell>
          <cell r="V225">
            <v>0.625</v>
          </cell>
        </row>
        <row r="226">
          <cell r="E226" t="str">
            <v>ООО "СИБЖИЛСТРОЙ"</v>
          </cell>
          <cell r="G226" t="str">
            <v>Татьянкин</v>
          </cell>
          <cell r="H226" t="str">
            <v>Александр</v>
          </cell>
          <cell r="I226" t="str">
            <v>Сергеевич</v>
          </cell>
          <cell r="K226" t="str">
            <v>Начальник участка</v>
          </cell>
          <cell r="L226" t="str">
            <v>4 года 11 месяцев</v>
          </cell>
          <cell r="M226" t="str">
            <v xml:space="preserve">Очередная </v>
          </cell>
          <cell r="N226" t="str">
            <v>административно-технический персонал</v>
          </cell>
          <cell r="R226" t="str">
            <v>III До 1000 В</v>
          </cell>
          <cell r="S226" t="str">
            <v>ПТЭЭПЭЭ</v>
          </cell>
          <cell r="V226">
            <v>0.625</v>
          </cell>
        </row>
        <row r="227">
          <cell r="E227" t="str">
            <v>ООО "СИБЖИЛСТРОЙ"</v>
          </cell>
          <cell r="G227" t="str">
            <v>Гордийчук</v>
          </cell>
          <cell r="H227" t="str">
            <v>Вадим</v>
          </cell>
          <cell r="K227" t="str">
            <v>Механик</v>
          </cell>
          <cell r="L227" t="str">
            <v>7 лет 1 месяц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До 1000 В</v>
          </cell>
          <cell r="S227" t="str">
            <v>ПТЭЭПЭЭ</v>
          </cell>
          <cell r="V227">
            <v>0.625</v>
          </cell>
        </row>
        <row r="228">
          <cell r="E228" t="str">
            <v>ООО "СИБЖИЛСТРОЙ"</v>
          </cell>
          <cell r="G228" t="str">
            <v>Федотов</v>
          </cell>
          <cell r="H228" t="str">
            <v>Олег</v>
          </cell>
          <cell r="I228" t="str">
            <v>Александрович</v>
          </cell>
          <cell r="K228" t="str">
            <v>Электромонтажник по распределительным устройствам и вторичным цепям</v>
          </cell>
          <cell r="L228" t="str">
            <v>6 месяцев</v>
          </cell>
          <cell r="M228" t="str">
            <v>первичная</v>
          </cell>
          <cell r="N228" t="str">
            <v>ремонтный персонал</v>
          </cell>
          <cell r="R228" t="str">
            <v>II До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"СИБЖИЛСТРОЙ"</v>
          </cell>
          <cell r="G229" t="str">
            <v>Татьянкин</v>
          </cell>
          <cell r="H229" t="str">
            <v>Александр</v>
          </cell>
          <cell r="I229" t="str">
            <v>Сергеевич</v>
          </cell>
          <cell r="K229" t="str">
            <v>Начальник участка</v>
          </cell>
          <cell r="L229" t="str">
            <v>4 года 11 месяцев</v>
          </cell>
          <cell r="M229" t="str">
            <v xml:space="preserve">Очередная </v>
          </cell>
          <cell r="N229" t="str">
            <v>административно-технический персонал</v>
          </cell>
          <cell r="R229" t="str">
            <v>III До 1000 В</v>
          </cell>
          <cell r="S229" t="str">
            <v>ПТЭЭПЭЭ</v>
          </cell>
          <cell r="V229">
            <v>0.625</v>
          </cell>
        </row>
        <row r="230">
          <cell r="E230" t="str">
            <v>ООО "СИБЖИЛСТРОЙ"</v>
          </cell>
          <cell r="G230" t="str">
            <v>Гордийчук</v>
          </cell>
          <cell r="H230" t="str">
            <v>Вадим</v>
          </cell>
          <cell r="K230" t="str">
            <v>Механик</v>
          </cell>
          <cell r="L230" t="str">
            <v>7 лет 1 месяц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0.625</v>
          </cell>
        </row>
        <row r="231">
          <cell r="E231" t="str">
            <v>ООО "СИБЖИЛСТРОЙ"</v>
          </cell>
          <cell r="G231" t="str">
            <v>Федотов</v>
          </cell>
          <cell r="H231" t="str">
            <v>Олег</v>
          </cell>
          <cell r="I231" t="str">
            <v>Александрович</v>
          </cell>
          <cell r="K231" t="str">
            <v>Электромонтажник по распределительным устройствам и вторичным цепям</v>
          </cell>
          <cell r="L231" t="str">
            <v>6 месяцев</v>
          </cell>
          <cell r="M231" t="str">
            <v>первичная</v>
          </cell>
          <cell r="N231" t="str">
            <v>ремонтный персонал</v>
          </cell>
          <cell r="R231" t="str">
            <v>II До 1000 В</v>
          </cell>
          <cell r="S231" t="str">
            <v>ПТЭЭПЭЭ</v>
          </cell>
          <cell r="V231">
            <v>0.625</v>
          </cell>
        </row>
        <row r="232">
          <cell r="E232" t="str">
            <v>ООО "Топ Лайн"</v>
          </cell>
          <cell r="G232" t="str">
            <v>Лотков</v>
          </cell>
          <cell r="H232" t="str">
            <v>Александр</v>
          </cell>
          <cell r="I232" t="str">
            <v>Вячеславович</v>
          </cell>
          <cell r="K232" t="str">
            <v>Главный энергетик</v>
          </cell>
          <cell r="M232" t="str">
            <v>очередная</v>
          </cell>
          <cell r="N232" t="str">
            <v>руководитель структурного подразделения</v>
          </cell>
          <cell r="S232" t="str">
            <v>ПТЭТЭ</v>
          </cell>
          <cell r="V232">
            <v>0.625</v>
          </cell>
        </row>
        <row r="233">
          <cell r="E233" t="str">
            <v>ООО "Топ Лайн"</v>
          </cell>
          <cell r="G233" t="str">
            <v>Воронцова</v>
          </cell>
          <cell r="H233" t="str">
            <v>Ирина</v>
          </cell>
          <cell r="I233" t="str">
            <v>Александровна</v>
          </cell>
          <cell r="K233" t="str">
            <v>Начальник котельной</v>
          </cell>
          <cell r="M233" t="str">
            <v>очередная</v>
          </cell>
          <cell r="N233" t="str">
            <v>специалист</v>
          </cell>
          <cell r="S233" t="str">
            <v>ПТЭТЭ</v>
          </cell>
          <cell r="V233">
            <v>0.625</v>
          </cell>
        </row>
        <row r="234">
          <cell r="E234" t="str">
            <v>ООО "УК Оператор"</v>
          </cell>
          <cell r="G234" t="str">
            <v>Сизова</v>
          </cell>
          <cell r="H234" t="str">
            <v>Мария</v>
          </cell>
          <cell r="I234" t="str">
            <v>Андреевна</v>
          </cell>
          <cell r="K234" t="str">
            <v>Генеральный директор</v>
          </cell>
          <cell r="M234" t="str">
            <v>внеочередная</v>
          </cell>
          <cell r="N234" t="str">
            <v>руководящий работник</v>
          </cell>
          <cell r="S234" t="str">
            <v>ПТЭТЭ</v>
          </cell>
          <cell r="V234">
            <v>0.625</v>
          </cell>
        </row>
        <row r="235">
          <cell r="E235" t="str">
            <v>ООО "УК Оператор"</v>
          </cell>
          <cell r="G235" t="str">
            <v>Каюмов</v>
          </cell>
          <cell r="H235" t="str">
            <v>Ринат</v>
          </cell>
          <cell r="I235" t="str">
            <v>Фясыхович</v>
          </cell>
          <cell r="K235" t="str">
            <v>Главный инженер</v>
          </cell>
          <cell r="M235" t="str">
            <v>внеочередная</v>
          </cell>
          <cell r="N235" t="str">
            <v>руководящий работник</v>
          </cell>
          <cell r="S235" t="str">
            <v>ПТЭТЭ</v>
          </cell>
          <cell r="V235">
            <v>0.625</v>
          </cell>
        </row>
        <row r="236">
          <cell r="E236" t="str">
            <v>ГОСФИЛЬМОФОНД России</v>
          </cell>
          <cell r="G236" t="str">
            <v>Еремевцев</v>
          </cell>
          <cell r="H236" t="str">
            <v>Дмитрий</v>
          </cell>
          <cell r="I236" t="str">
            <v>Юрьевич</v>
          </cell>
          <cell r="K236" t="str">
            <v>Заместитель начальника отдела энергообеспечения и ресурсоснабжения</v>
          </cell>
          <cell r="M236" t="str">
            <v>очередная</v>
          </cell>
          <cell r="N236" t="str">
            <v>управленческий персонал</v>
          </cell>
          <cell r="S236" t="str">
            <v>ПТЭТЭ</v>
          </cell>
          <cell r="V236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O247" sqref="O24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"КПО Экология"</v>
      </c>
      <c r="D15" s="6" t="str">
        <f>CONCATENATE([2]Общая!G4," ",[2]Общая!H4," ",[2]Общая!I4," 
", [2]Общая!K4," ",[2]Общая!L4)</f>
        <v>Тюрин Сергей Владимирович 
Руководитель объекта 3мес.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"Кёльте-Сервис"</v>
      </c>
      <c r="D16" s="6" t="str">
        <f>CONCATENATE([2]Общая!G5," ",[2]Общая!H5," ",[2]Общая!I5," 
", [2]Общая!K5," ",[2]Общая!L5)</f>
        <v>Мигалатьев Сергей Иванович 
техник по ремонту оборудования 1 месяц</v>
      </c>
      <c r="E16" s="7" t="str">
        <f>[2]Общая!M5</f>
        <v>первичная</v>
      </c>
      <c r="F16" s="7" t="str">
        <f>[2]Общая!R5</f>
        <v xml:space="preserve"> II до 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"Кёльте-Сервис"</v>
      </c>
      <c r="D17" s="6" t="str">
        <f>CONCATENATE([2]Общая!G6," ",[2]Общая!H6," ",[2]Общая!I6," 
", [2]Общая!K6," ",[2]Общая!L6)</f>
        <v>Горбунов Сергей Юрьевич 
механик холодильного оборудования 1 месяц</v>
      </c>
      <c r="E17" s="7" t="str">
        <f>[2]Общая!M6</f>
        <v>первичная</v>
      </c>
      <c r="F17" s="7" t="str">
        <f>[2]Общая!R6</f>
        <v xml:space="preserve"> II до 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"Кёльте-Сервис"</v>
      </c>
      <c r="D18" s="6" t="str">
        <f>CONCATENATE([2]Общая!G7," ",[2]Общая!H7," ",[2]Общая!I7," 
", [2]Общая!K7," ",[2]Общая!L7)</f>
        <v>Варлахин Юрий Александрович 
механик холодильного оборудования 4 мес.</v>
      </c>
      <c r="E18" s="7" t="str">
        <f>[2]Общая!M7</f>
        <v>первичная</v>
      </c>
      <c r="F18" s="7" t="str">
        <f>[2]Общая!R7</f>
        <v xml:space="preserve"> II до  1000 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"Металлургический завод "Электросталь"</v>
      </c>
      <c r="D19" s="6" t="str">
        <f>CONCATENATE([2]Общая!G8," ",[2]Общая!H8," ",[2]Общая!I8," 
", [2]Общая!K8," ",[2]Общая!L8)</f>
        <v>Березан  Ирина Константи-новна 
Начальник электротехнического бюро 9 лет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"КБАЛ им.Л.Н.Кошкина"</v>
      </c>
      <c r="D20" s="6" t="str">
        <f>CONCATENATE([2]Общая!G9," ",[2]Общая!H9," ",[2]Общая!I9," 
", [2]Общая!K9," ",[2]Общая!L9)</f>
        <v xml:space="preserve">Сенцов Игорь Анатольевич  
Главный энергетик 3 года 9 месяцев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"КБАЛ им.Л.Н.Кошкина"</v>
      </c>
      <c r="D21" s="6" t="str">
        <f>CONCATENATE([2]Общая!G10," ",[2]Общая!H10," ",[2]Общая!I10," 
", [2]Общая!K10," ",[2]Общая!L10)</f>
        <v>Кошкин Геннадий  Петрович 
Начальник электротехнического участка 7 лет 1 месяц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"КБАЛ им.Л.Н.Кошкина"</v>
      </c>
      <c r="D22" s="6" t="str">
        <f>CONCATENATE([2]Общая!G11," ",[2]Общая!H11," ",[2]Общая!I11," 
", [2]Общая!K11," ",[2]Общая!L11)</f>
        <v>Лапшин  Владимер   Александрович 
Начальник отдела-заместитель главного конструктора 5 лет  3 месяца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"КБАЛ им.Л.Н.Кошкина"</v>
      </c>
      <c r="D23" s="6" t="str">
        <f>CONCATENATE([2]Общая!G12," ",[2]Общая!H12," ",[2]Общая!I12," 
", [2]Общая!K12," ",[2]Общая!L12)</f>
        <v>Верзун Вячеслав Алнатольевич 
Заместитель исполнительного директора по производству 3 года 9 месяцев</v>
      </c>
      <c r="E23" s="7" t="str">
        <f>[2]Общая!M12</f>
        <v>очередная</v>
      </c>
      <c r="F23" s="7" t="str">
        <f>[2]Общая!R12</f>
        <v>IV до 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"КБАЛ им.Л.Н.Кошкина"</v>
      </c>
      <c r="D24" s="6" t="str">
        <f>CONCATENATE([2]Общая!G13," ",[2]Общая!H13," ",[2]Общая!I13," 
", [2]Общая!K13," ",[2]Общая!L13)</f>
        <v>Алферов Дмитрий Михайлович 
Главный механик 2 года 2 месяца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"КБАЛ им.Л.Н.Кошкина"</v>
      </c>
      <c r="D25" s="6" t="str">
        <f>CONCATENATE([2]Общая!G14," ",[2]Общая!H14," ",[2]Общая!I14," 
", [2]Общая!K14," ",[2]Общая!L14)</f>
        <v>Воронин  Сергей  Евгеньевич 
Ведущий инженер конструктор 2 года 2 месяца</v>
      </c>
      <c r="E25" s="7" t="str">
        <f>[2]Общая!M14</f>
        <v>очередная</v>
      </c>
      <c r="F25" s="7" t="str">
        <f>[2]Общая!R14</f>
        <v xml:space="preserve">IV до и выше 1000 В 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ОКБ "Гамма"</v>
      </c>
      <c r="D26" s="6" t="str">
        <f>CONCATENATE([2]Общая!G15," ",[2]Общая!H15," ",[2]Общая!I15," 
", [2]Общая!K15," ",[2]Общая!L15)</f>
        <v>Илюшечкин Сергей  Анатольевич 
Инженер 2 года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персонал, с правом испытания оборудования повышенным напряжением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ОКБ "Гамма"</v>
      </c>
      <c r="D27" s="6" t="str">
        <f>CONCATENATE([2]Общая!G16," ",[2]Общая!H16," ",[2]Общая!I16," 
", [2]Общая!K16," ",[2]Общая!L16)</f>
        <v>Лагуткин Антон Николаевич 
Инженер 8 лет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административно-технический персонал, с правом испытания оборудования повышенным напряжением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ОКБ "Гамма"</v>
      </c>
      <c r="D28" s="6" t="str">
        <f>CONCATENATE([2]Общая!G17," ",[2]Общая!H17," ",[2]Общая!I17," 
", [2]Общая!K17," ",[2]Общая!L17)</f>
        <v>Сафронов Илья Сергеевич 
Эксперт-метролог 2 года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персонал, с правом испытания оборудования повышенным напряжением</v>
      </c>
      <c r="H28" s="15" t="str">
        <f>[2]Общая!S17</f>
        <v>ПТЭЭПЭЭ</v>
      </c>
      <c r="I28" s="8">
        <f>[2]Общая!V17</f>
        <v>0.39583333333333331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"МАТОРИН-УКН"</v>
      </c>
      <c r="D29" s="6" t="str">
        <f>CONCATENATE([2]Общая!G18," ",[2]Общая!H18," ",[2]Общая!I18," 
", [2]Общая!K18," ",[2]Общая!L18)</f>
        <v>Серебряков Евгений  Александрович 
главный инженер объекта 5 лет</v>
      </c>
      <c r="E29" s="7" t="str">
        <f>[2]Общая!M18</f>
        <v>первичная</v>
      </c>
      <c r="F29" s="7"/>
      <c r="G29" s="7" t="str">
        <f>[2]Общая!N18</f>
        <v>административно-технический персонал</v>
      </c>
      <c r="H29" s="15" t="str">
        <f>[2]Общая!S18</f>
        <v>ПТЭТЭ</v>
      </c>
      <c r="I29" s="8">
        <f>[2]Общая!V18</f>
        <v>0.39583333333333331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"МАТОРИН-УКН"</v>
      </c>
      <c r="D30" s="6" t="str">
        <f>CONCATENATE([2]Общая!G19," ",[2]Общая!H19," ",[2]Общая!I19," 
", [2]Общая!K19," ",[2]Общая!L19)</f>
        <v>Титов Андрей  Николаевич 
Главный инженер объекта 25 лет</v>
      </c>
      <c r="E30" s="7" t="str">
        <f>[2]Общая!M19</f>
        <v>очередная</v>
      </c>
      <c r="F30" s="7" t="str">
        <f>[2]Общая!R19</f>
        <v>V до и выше 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"МАТОРИН-УКН"</v>
      </c>
      <c r="D31" s="6" t="str">
        <f>CONCATENATE([2]Общая!G20," ",[2]Общая!H20," ",[2]Общая!I20," 
", [2]Общая!K20," ",[2]Общая!L20)</f>
        <v>Муратов Алексей Александрович 
Инженер-электрик 18 лет</v>
      </c>
      <c r="E31" s="7" t="str">
        <f>[2]Общая!M20</f>
        <v>очередная</v>
      </c>
      <c r="F31" s="7" t="str">
        <f>[2]Общая!R20</f>
        <v>V до и выше 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"МАТОРИН-УКН"</v>
      </c>
      <c r="D32" s="6" t="str">
        <f>CONCATENATE([2]Общая!G21," ",[2]Общая!H21," ",[2]Общая!I21," 
", [2]Общая!K21," ",[2]Общая!L21)</f>
        <v>Фомичев   Евгений Алексеевич 
Инженер по КИПиА 3 года</v>
      </c>
      <c r="E32" s="7" t="str">
        <f>[2]Общая!M21</f>
        <v>первичная</v>
      </c>
      <c r="F32" s="7" t="str">
        <f>[2]Общая!R21</f>
        <v>III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"МАТОРИН-УКН"</v>
      </c>
      <c r="D33" s="6" t="str">
        <f>CONCATENATE([2]Общая!G22," ",[2]Общая!H22," ",[2]Общая!I22," 
", [2]Общая!K22," ",[2]Общая!L22)</f>
        <v>Лубган  Алексей  Брониславович 
Инженер- строитель 11 лет</v>
      </c>
      <c r="E33" s="7" t="str">
        <f>[2]Общая!M22</f>
        <v>первичная</v>
      </c>
      <c r="F33" s="7" t="str">
        <f>[2]Общая!R22</f>
        <v>III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МБУ "Леспаркхоз"</v>
      </c>
      <c r="D34" s="6" t="str">
        <f>CONCATENATE([2]Общая!G23," ",[2]Общая!H23," ",[2]Общая!I23," 
", [2]Общая!K23," ",[2]Общая!L23)</f>
        <v>Казанцев  Игорь Валерьевич 
Начальник отдела 6 мес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5" t="str">
        <f>[2]Общая!S23</f>
        <v>ПТЭЭСиС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МБУ "Леспаркхоз"</v>
      </c>
      <c r="D35" s="6" t="str">
        <f>CONCATENATE([2]Общая!G24," ",[2]Общая!H24," ",[2]Общая!I24," 
", [2]Общая!K24," ",[2]Общая!L24)</f>
        <v>Федулов Валерий Алексеевич 
Ведущий инженер 6 мес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ПТЭЭСиС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"ТЕПЛОСЕТЬ ФРЯЗИНО"</v>
      </c>
      <c r="D36" s="6" t="str">
        <f>CONCATENATE([2]Общая!G25," ",[2]Общая!H25," ",[2]Общая!I25," 
", [2]Общая!K25," ",[2]Общая!L25)</f>
        <v>Лях Николай Николаевич 
Начальник производственно-эксплуатационного участка аварийно-технического обслуживания 3 года</v>
      </c>
      <c r="E36" s="7" t="str">
        <f>[2]Общая!M25</f>
        <v>первичная</v>
      </c>
      <c r="F36" s="7"/>
      <c r="G36" s="7" t="str">
        <f>[2]Общая!N25</f>
        <v>руководящий работник эксплуатирующей организации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«ГАУСС-СЕРВИС»</v>
      </c>
      <c r="D37" s="6" t="str">
        <f>CONCATENATE([2]Общая!G26," ",[2]Общая!H26," ",[2]Общая!I26," 
", [2]Общая!K26," ",[2]Общая!L26)</f>
        <v>Савинская Карина Петровна 
 Руководитель отдела маркетинга и продаж 5 лет 4 месяца 8дней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«ГАУСС-СЕРВИС»</v>
      </c>
      <c r="D38" s="6" t="str">
        <f>CONCATENATE([2]Общая!G27," ",[2]Общая!H27," ",[2]Общая!I27," 
", [2]Общая!K27," ",[2]Общая!L27)</f>
        <v>Кремнев Павел Николаевич 
Менеджер по продажам 2 года 11 месяцев 24 дня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Улогов Игорь Николаевич 
Водитель 2 месяца 10 дней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0.39583333333333298</v>
      </c>
    </row>
    <row r="40" spans="2:9" s="3" customFormat="1" ht="85.5" customHeight="1" x14ac:dyDescent="0.25">
      <c r="B40" s="2">
        <v>26</v>
      </c>
      <c r="C40" s="5" t="str">
        <f>[2]Общая!E29</f>
        <v>АО "УК Подольск"</v>
      </c>
      <c r="D40" s="6" t="str">
        <f>CONCATENATE([2]Общая!G29," ",[2]Общая!H29," ",[2]Общая!I29," 
", [2]Общая!K29," ",[2]Общая!L29)</f>
        <v>Громов Александр Олегович 
Главный инженер 1,5 года</v>
      </c>
      <c r="E40" s="7" t="str">
        <f>[2]Общая!M29</f>
        <v>первичная</v>
      </c>
      <c r="F40" s="7"/>
      <c r="G40" s="7" t="str">
        <f>[2]Общая!N29</f>
        <v>Руководяящий работник</v>
      </c>
      <c r="H40" s="15" t="str">
        <f>[2]Общая!S29</f>
        <v>ПТЭТЭ</v>
      </c>
      <c r="I40" s="8">
        <f>[2]Общая!V29</f>
        <v>0.39583333333333298</v>
      </c>
    </row>
    <row r="41" spans="2:9" s="3" customFormat="1" ht="99.75" customHeight="1" x14ac:dyDescent="0.25">
      <c r="B41" s="2">
        <v>27</v>
      </c>
      <c r="C41" s="5" t="str">
        <f>[2]Общая!E30</f>
        <v>АО "УК Подольск"</v>
      </c>
      <c r="D41" s="6" t="str">
        <f>CONCATENATE([2]Общая!G30," ",[2]Общая!H30," ",[2]Общая!I30," 
", [2]Общая!K30," ",[2]Общая!L30)</f>
        <v>Ромашкин Евгений Николаевич 
Главный инженер 1,5 года</v>
      </c>
      <c r="E41" s="7" t="str">
        <f>[2]Общая!M30</f>
        <v>первичная</v>
      </c>
      <c r="F41" s="7"/>
      <c r="G41" s="7" t="str">
        <f>[2]Общая!N30</f>
        <v>Руководящий работник</v>
      </c>
      <c r="H41" s="15" t="str">
        <f>[2]Общая!S30</f>
        <v>ПТЭТЭ</v>
      </c>
      <c r="I41" s="8">
        <f>[2]Общая!V30</f>
        <v>0.39583333333333298</v>
      </c>
    </row>
    <row r="42" spans="2:9" s="3" customFormat="1" ht="82.5" customHeight="1" x14ac:dyDescent="0.25">
      <c r="B42" s="2">
        <v>28</v>
      </c>
      <c r="C42" s="5" t="str">
        <f>[2]Общая!E31</f>
        <v>АО "УК Подольск"</v>
      </c>
      <c r="D42" s="6" t="str">
        <f>CONCATENATE([2]Общая!G31," ",[2]Общая!H31," ",[2]Общая!I31," 
", [2]Общая!K31," ",[2]Общая!L31)</f>
        <v>Марынич Максим Юрьевич 
Инженер КИПиА 1 год</v>
      </c>
      <c r="E42" s="7" t="str">
        <f>[2]Общая!M31</f>
        <v>первичная</v>
      </c>
      <c r="F42" s="7"/>
      <c r="G42" s="7" t="str">
        <f>[2]Общая!N31</f>
        <v>Руководящий работник</v>
      </c>
      <c r="H42" s="15" t="str">
        <f>[2]Общая!S31</f>
        <v>ПТЭТЭ</v>
      </c>
      <c r="I42" s="8">
        <f>[2]Общая!V31</f>
        <v>0.39583333333333298</v>
      </c>
    </row>
    <row r="43" spans="2:9" s="3" customFormat="1" ht="100.5" customHeight="1" x14ac:dyDescent="0.25">
      <c r="B43" s="2">
        <v>29</v>
      </c>
      <c r="C43" s="5" t="str">
        <f>[2]Общая!E32</f>
        <v>ООО "Деловые Линии"</v>
      </c>
      <c r="D43" s="6" t="str">
        <f>CONCATENATE([2]Общая!G32," ",[2]Общая!H32," ",[2]Общая!I32," 
", [2]Общая!K32," ",[2]Общая!L32)</f>
        <v>Додоханов  Таир Камилович 
Техник по эксплуатации зданий и сооружений                                          8 месяца</v>
      </c>
      <c r="E43" s="7" t="str">
        <f>[2]Общая!M32</f>
        <v>первичная</v>
      </c>
      <c r="F43" s="7" t="str">
        <f>[2]Общая!R32</f>
        <v>II группа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0.39583333333333298</v>
      </c>
    </row>
    <row r="44" spans="2:9" s="3" customFormat="1" ht="98.25" customHeight="1" x14ac:dyDescent="0.25">
      <c r="B44" s="2">
        <v>30</v>
      </c>
      <c r="C44" s="5" t="str">
        <f>[2]Общая!E33</f>
        <v>ООО "ФИРМА ОГНЕБОРЕЦ"</v>
      </c>
      <c r="D44" s="6" t="str">
        <f>CONCATENATE([2]Общая!G33," ",[2]Общая!H33," ",[2]Общая!I33," 
", [2]Общая!K33," ",[2]Общая!L33)</f>
        <v xml:space="preserve">Яковенко Александр Николаевич 
Инженер по эксплуатации 2 года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0.39583333333333298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"ФИРМА ОГНЕБОРЕЦ"</v>
      </c>
      <c r="D45" s="6" t="str">
        <f>CONCATENATE([2]Общая!G34," ",[2]Общая!H34," ",[2]Общая!I34," 
", [2]Общая!K34," ",[2]Общая!L34)</f>
        <v xml:space="preserve">Иванов Игорь Валериевич 
Водитель автопогрузчика (электроштабелера) 5 лет </v>
      </c>
      <c r="E45" s="7" t="str">
        <f>[2]Общая!M34</f>
        <v>внеочередная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0.39583333333333298</v>
      </c>
    </row>
    <row r="46" spans="2:9" s="3" customFormat="1" ht="117.95" customHeight="1" x14ac:dyDescent="0.25">
      <c r="B46" s="2">
        <v>32</v>
      </c>
      <c r="C46" s="5" t="str">
        <f>[2]Общая!E35</f>
        <v>ООО "Санктум"</v>
      </c>
      <c r="D46" s="6" t="str">
        <f>CONCATENATE([2]Общая!G35," ",[2]Общая!H35," ",[2]Общая!I35," 
", [2]Общая!K35," ",[2]Общая!L35)</f>
        <v>Верди  Юрий Викторович 
Региональный упраляющий 1 месяц</v>
      </c>
      <c r="E46" s="7" t="str">
        <f>[2]Общая!M35</f>
        <v>первичная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ООО "ПринтЭкс"</v>
      </c>
      <c r="D47" s="6" t="str">
        <f>CONCATENATE([2]Общая!G36," ",[2]Общая!H36," ",[2]Общая!I36," 
", [2]Общая!K36," ",[2]Общая!L36)</f>
        <v>Кулик Олег Владимирович 
Главный механик ИТО Домодедово 7 мес</v>
      </c>
      <c r="E47" s="7" t="str">
        <f>[2]Общая!M36</f>
        <v>внеочередная</v>
      </c>
      <c r="F47" s="7" t="str">
        <f>[2]Общая!R36</f>
        <v>III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ООО "ПринтЭкс"</v>
      </c>
      <c r="D48" s="6" t="str">
        <f>CONCATENATE([2]Общая!G37," ",[2]Общая!H37," ",[2]Общая!I37," 
", [2]Общая!K37," ",[2]Общая!L37)</f>
        <v>Ахтямов  Ренат  Мингалиевич 
Ведущий специалист по промышленной и пожарной безопасности 7 мес</v>
      </c>
      <c r="E48" s="7" t="str">
        <f>[2]Общая!M37</f>
        <v>внеочередная</v>
      </c>
      <c r="F48" s="7" t="str">
        <f>[2]Общая!R37</f>
        <v>III до 1000 В</v>
      </c>
      <c r="G48" s="7" t="str">
        <f>[2]Общая!N37</f>
        <v xml:space="preserve"> специалист по охране труда, контролирующий электроустановки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ООО "ПринтЭкс"</v>
      </c>
      <c r="D49" s="6" t="str">
        <f>CONCATENATE([2]Общая!G38," ",[2]Общая!H38," ",[2]Общая!I38," 
", [2]Общая!K38," ",[2]Общая!L38)</f>
        <v>Дорнис Александр Анатольевич 
Электромеханик ИТО Домодедово 7 мес</v>
      </c>
      <c r="E49" s="7" t="str">
        <f>[2]Общая!M38</f>
        <v>внеочередная</v>
      </c>
      <c r="F49" s="7" t="str">
        <f>[2]Общая!R38</f>
        <v>III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"ПринтЭкс"</v>
      </c>
      <c r="D50" s="6" t="str">
        <f>CONCATENATE([2]Общая!G39," ",[2]Общая!H39," ",[2]Общая!I39," 
", [2]Общая!K39," ",[2]Общая!L39)</f>
        <v>Мартыненко Андрей Андреевич 
Электромеханик ИТО Домодедово 7 мес</v>
      </c>
      <c r="E50" s="7" t="str">
        <f>[2]Общая!M39</f>
        <v>внеочередная</v>
      </c>
      <c r="F50" s="7" t="str">
        <f>[2]Общая!R39</f>
        <v>III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"ПринтЭкс"</v>
      </c>
      <c r="D51" s="6" t="str">
        <f>CONCATENATE([2]Общая!G40," ",[2]Общая!H40," ",[2]Общая!I40," 
", [2]Общая!K40," ",[2]Общая!L40)</f>
        <v>Разуваев  Алексей Юрьевич 
Электромеханик ИТО Домодедово 7 мес</v>
      </c>
      <c r="E51" s="7" t="str">
        <f>[2]Общая!M40</f>
        <v>внеочередная</v>
      </c>
      <c r="F51" s="7" t="str">
        <f>[2]Общая!R40</f>
        <v>III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"ПринтЭкс"</v>
      </c>
      <c r="D52" s="6" t="str">
        <f>CONCATENATE([2]Общая!G41," ",[2]Общая!H41," ",[2]Общая!I41," 
", [2]Общая!K41," ",[2]Общая!L41)</f>
        <v>Султанов Павел Петрович 
Электромеханик ИТО Домодедово 7 мес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"ПринтЭкс"</v>
      </c>
      <c r="D53" s="6" t="str">
        <f>CONCATENATE([2]Общая!G42," ",[2]Общая!H42," ",[2]Общая!I42," 
", [2]Общая!K42," ",[2]Общая!L42)</f>
        <v>Корякин Александр Владимирович 
Инженер по эксплуатации ИТО Домодедово 7 мес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"ПринтЭкс"</v>
      </c>
      <c r="D54" s="6" t="str">
        <f>CONCATENATE([2]Общая!G43," ",[2]Общая!H43," ",[2]Общая!I43," 
", [2]Общая!K43," ",[2]Общая!L43)</f>
        <v>Токарь Сергей Витальевич 
Электромеханик ИТО Домодедово 4 мес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ТСЖ "Ольгино"</v>
      </c>
      <c r="D55" s="6" t="str">
        <f>CONCATENATE([2]Общая!G44," ",[2]Общая!H44," ",[2]Общая!I44," 
", [2]Общая!K44," ",[2]Общая!L44)</f>
        <v>Корчагин Владимир Сергеевич 
Начальник отдела эксплуатации 5 лет 5 месяцев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управленческий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ООО"СТРОЙИНДУСТРИЯ"</v>
      </c>
      <c r="D56" s="6" t="str">
        <f>CONCATENATE([2]Общая!G45," ",[2]Общая!H45," ",[2]Общая!I45," 
", [2]Общая!K45," ",[2]Общая!L45)</f>
        <v>Серёгин Роман Петрович 
Генеральный директор 11 лет</v>
      </c>
      <c r="E56" s="7" t="str">
        <f>[2]Общая!M45</f>
        <v>очередная</v>
      </c>
      <c r="F56" s="7" t="str">
        <f>[2]Общая!R45</f>
        <v>IV до и выше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ООО"СТРОЙИНДУСТРИЯ"</v>
      </c>
      <c r="D57" s="6" t="str">
        <f>CONCATENATE([2]Общая!G46," ",[2]Общая!H46," ",[2]Общая!I46," 
", [2]Общая!K46," ",[2]Общая!L46)</f>
        <v>Никитин  Алексей Владимирович 
Главный инженер 6 лет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0.41666666666666702</v>
      </c>
    </row>
    <row r="58" spans="2:9" s="3" customFormat="1" ht="80.099999999999994" customHeight="1" x14ac:dyDescent="0.25">
      <c r="B58" s="2">
        <v>44</v>
      </c>
      <c r="C58" s="5" t="str">
        <f>[2]Общая!E47</f>
        <v>АНОО "НАША ШКОЛА"</v>
      </c>
      <c r="D58" s="6" t="str">
        <f>CONCATENATE([2]Общая!G47," ",[2]Общая!H47," ",[2]Общая!I47," 
", [2]Общая!K47," ",[2]Общая!L47)</f>
        <v>Штеренберг Юлия Александровна 
Директор 9 лет 6 месяцев</v>
      </c>
      <c r="E58" s="7" t="str">
        <f>[2]Общая!M47</f>
        <v>внеочередная</v>
      </c>
      <c r="F58" s="7" t="str">
        <f>[2]Общая!R47</f>
        <v>IV до 1000В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0.41666666666666702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"НД+G6+E4:R+E4:R6</v>
      </c>
      <c r="D59" s="6" t="str">
        <f>CONCATENATE([2]Общая!G48," ",[2]Общая!H48," ",[2]Общая!I48," 
", [2]Общая!K48," ",[2]Общая!L48)</f>
        <v>Найштут Денис  Григорьевич 
Генеральный директор 26 месяцев</v>
      </c>
      <c r="E59" s="7" t="str">
        <f>[2]Общая!M48</f>
        <v>очередная</v>
      </c>
      <c r="F59" s="7" t="str">
        <f>[2]Общая!R48</f>
        <v>IV группа до 1000В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0.41666666666666702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"НД-ЛАЙТ"</v>
      </c>
      <c r="D60" s="6" t="str">
        <f>CONCATENATE([2]Общая!G49," ",[2]Общая!H49," ",[2]Общая!I49," 
", [2]Общая!K49," ",[2]Общая!L49)</f>
        <v>Морари Ион  Владиславович 
Начальник производства 1 месяц</v>
      </c>
      <c r="E60" s="7" t="str">
        <f>[2]Общая!M49</f>
        <v>первичная</v>
      </c>
      <c r="F60" s="7" t="str">
        <f>[2]Общая!R49</f>
        <v>II группа до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0.41666666666666702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"НД-ЛАЙТ"</v>
      </c>
      <c r="D61" s="6" t="str">
        <f>CONCATENATE([2]Общая!G50," ",[2]Общая!H50," ",[2]Общая!I50," 
", [2]Общая!K50," ",[2]Общая!L50)</f>
        <v>Абрамов Евгений  Сергеевич 
Ведущий инженер 1 месяц</v>
      </c>
      <c r="E61" s="7" t="str">
        <f>[2]Общая!M50</f>
        <v>первичная</v>
      </c>
      <c r="F61" s="7" t="str">
        <f>[2]Общая!R50</f>
        <v>II группа до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0.41666666666666702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"Комплексная Диагностика "</v>
      </c>
      <c r="D62" s="6" t="str">
        <f>CONCATENATE([2]Общая!G51," ",[2]Общая!H51," ",[2]Общая!I51," 
", [2]Общая!K51," ",[2]Общая!L51)</f>
        <v>Чегасов Евгений Эдуардович 
Инженер 3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5" t="str">
        <f>[2]Общая!S51</f>
        <v>ПТЭЭПЭЭ</v>
      </c>
      <c r="I62" s="8">
        <f>[2]Общая!V51</f>
        <v>0.41666666666666702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"Комплексная Диагностика"</v>
      </c>
      <c r="D63" s="6" t="str">
        <f>CONCATENATE([2]Общая!G52," ",[2]Общая!H52," ",[2]Общая!I52," 
", [2]Общая!K52," ",[2]Общая!L52)</f>
        <v>Фирсанова Любовь Валерьевна 
Инженер 2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5" t="str">
        <f>[2]Общая!S52</f>
        <v>ПТЭЭПЭЭ</v>
      </c>
      <c r="I63" s="8">
        <f>[2]Общая!V52</f>
        <v>0.41666666666666702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"Комплексная Диагностика "</v>
      </c>
      <c r="D64" s="6" t="str">
        <f>CONCATENATE([2]Общая!G53," ",[2]Общая!H53," ",[2]Общая!I53," 
", [2]Общая!K53," ",[2]Общая!L53)</f>
        <v>Минеев Владимир Николаевич 
Инженер 3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5" t="str">
        <f>[2]Общая!S53</f>
        <v>ПТЭЭПЭЭ</v>
      </c>
      <c r="I64" s="8">
        <f>[2]Общая!V53</f>
        <v>0.41666666666666702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"Комплексная Диагностика "</v>
      </c>
      <c r="D65" s="6" t="str">
        <f>CONCATENATE([2]Общая!G54," ",[2]Общая!H54," ",[2]Общая!I54," 
", [2]Общая!K54," ",[2]Общая!L54)</f>
        <v>Белоглазова Дарья Владимировна 
Инженер 1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персонал, с правом испытания оборудования повышенным напряжением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"МЕТРОВАГОНМАШ-СЕРВИС"</v>
      </c>
      <c r="D66" s="6" t="str">
        <f>CONCATENATE([2]Общая!G55," ",[2]Общая!H55," ",[2]Общая!I55," 
", [2]Общая!K55," ",[2]Общая!L55)</f>
        <v>Францев Сергей Владимирович 
Технический директор 10 лет</v>
      </c>
      <c r="E66" s="7" t="str">
        <f>[2]Общая!M55</f>
        <v xml:space="preserve">Очередная </v>
      </c>
      <c r="F66" s="7" t="str">
        <f>[2]Общая!R55</f>
        <v>IV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АО "ДЗГИ"</v>
      </c>
      <c r="D67" s="6" t="str">
        <f>CONCATENATE([2]Общая!G56," ",[2]Общая!H56," ",[2]Общая!I56," 
", [2]Общая!K56," ",[2]Общая!L56)</f>
        <v>Макаренко Николай Михайлович 
главный инженер 0,6 год</v>
      </c>
      <c r="E67" s="7" t="str">
        <f>[2]Общая!M56</f>
        <v>внеочередная</v>
      </c>
      <c r="F67" s="7" t="str">
        <f>[2]Общая!R56</f>
        <v xml:space="preserve"> IV до  1000В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"Вьеткафе Менеджмент"</v>
      </c>
      <c r="D68" s="6" t="str">
        <f>CONCATENATE([2]Общая!G57," ",[2]Общая!H57," ",[2]Общая!I57," 
", [2]Общая!K57," ",[2]Общая!L57)</f>
        <v>Нежников Михаил Андреевич 
Территориальный управляющий 7</v>
      </c>
      <c r="E68" s="7" t="str">
        <f>[2]Общая!M57</f>
        <v>очередная</v>
      </c>
      <c r="F68" s="7" t="str">
        <f>[2]Общая!R57</f>
        <v xml:space="preserve"> IV до  1000В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"Вьеткафе Менеджмент"</v>
      </c>
      <c r="D69" s="6" t="str">
        <f>CONCATENATE([2]Общая!G58," ",[2]Общая!H58," ",[2]Общая!I58," 
", [2]Общая!K58," ",[2]Общая!L58)</f>
        <v>Юнусметов Мураджан  
Территориальный управляющий 2</v>
      </c>
      <c r="E69" s="7" t="str">
        <f>[2]Общая!M58</f>
        <v>очередная</v>
      </c>
      <c r="F69" s="7" t="str">
        <f>[2]Общая!R58</f>
        <v xml:space="preserve"> IV до  1000В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"Вьеткафе Менеджмент"</v>
      </c>
      <c r="D70" s="6" t="str">
        <f>CONCATENATE([2]Общая!G59," ",[2]Общая!H59," ",[2]Общая!I59," 
", [2]Общая!K59," ",[2]Общая!L59)</f>
        <v>Жук Андрей Николаевич 
Технический специалист 4</v>
      </c>
      <c r="E70" s="7" t="str">
        <f>[2]Общая!M59</f>
        <v>очередная</v>
      </c>
      <c r="F70" s="7" t="str">
        <f>[2]Общая!R59</f>
        <v xml:space="preserve"> IV до  1000В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"Вьеткафе Менеджмент"</v>
      </c>
      <c r="D71" s="6" t="str">
        <f>CONCATENATE([2]Общая!G60," ",[2]Общая!H60," ",[2]Общая!I60," 
", [2]Общая!K60," ",[2]Общая!L60)</f>
        <v>Ли Мария Борисовна 
Территориальный управляющий 6</v>
      </c>
      <c r="E71" s="7" t="str">
        <f>[2]Общая!M60</f>
        <v>очередная</v>
      </c>
      <c r="F71" s="7" t="str">
        <f>[2]Общая!R60</f>
        <v xml:space="preserve"> IV до  1000В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"Вьеткафе Менеджмент"</v>
      </c>
      <c r="D72" s="6" t="str">
        <f>CONCATENATE([2]Общая!G61," ",[2]Общая!H61," ",[2]Общая!I61," 
", [2]Общая!K61," ",[2]Общая!L61)</f>
        <v>Каратеев Дмитрий Александрович 
Территориальный управляющий 10</v>
      </c>
      <c r="E72" s="7" t="str">
        <f>[2]Общая!M61</f>
        <v>очередная</v>
      </c>
      <c r="F72" s="7" t="str">
        <f>[2]Общая!R61</f>
        <v xml:space="preserve"> IV до  1000В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"НОЗМП"</v>
      </c>
      <c r="D73" s="6" t="str">
        <f>CONCATENATE([2]Общая!G62," ",[2]Общая!H62," ",[2]Общая!I62," 
", [2]Общая!K62," ",[2]Общая!L62)</f>
        <v>Ерастов Виктор  Григорьевич 
Главный инженер 25</v>
      </c>
      <c r="E73" s="7" t="str">
        <f>[2]Общая!M62</f>
        <v>очередная</v>
      </c>
      <c r="F73" s="7" t="str">
        <f>[2]Общая!R62</f>
        <v>IV до 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"НОЗМП"</v>
      </c>
      <c r="D74" s="6" t="str">
        <f>CONCATENATE([2]Общая!G63," ",[2]Общая!H63," ",[2]Общая!I63," 
", [2]Общая!K63," ",[2]Общая!L63)</f>
        <v>Швецов  Григорий Николаевич 
Начальник котельной 21</v>
      </c>
      <c r="E74" s="7" t="str">
        <f>[2]Общая!M63</f>
        <v>очередная</v>
      </c>
      <c r="F74" s="7" t="str">
        <f>[2]Общая!R63</f>
        <v>IV до 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«ЛЕ МОНЛИД»</v>
      </c>
      <c r="D75" s="6" t="str">
        <f>CONCATENATE([2]Общая!G64," ",[2]Общая!H64," ",[2]Общая!I64," 
", [2]Общая!K64," ",[2]Общая!L64)</f>
        <v>Строков Андрей Борисович 
Инженер-энергетик 5</v>
      </c>
      <c r="E75" s="7" t="str">
        <f>[2]Общая!M64</f>
        <v>очередная</v>
      </c>
      <c r="F75" s="7"/>
      <c r="G75" s="7" t="str">
        <f>[2]Общая!N64</f>
        <v>Специалист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«ЛЕ МОНЛИД»</v>
      </c>
      <c r="D76" s="6" t="str">
        <f>CONCATENATE([2]Общая!G65," ",[2]Общая!H65," ",[2]Общая!I65," 
", [2]Общая!K65," ",[2]Общая!L65)</f>
        <v>Обрубов Алексей Юрьевич 
Инженер-теплотехник 1</v>
      </c>
      <c r="E76" s="7" t="str">
        <f>[2]Общая!M65</f>
        <v>очередная</v>
      </c>
      <c r="F76" s="7"/>
      <c r="G76" s="7" t="str">
        <f>[2]Общая!N65</f>
        <v>Специалист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"Инвест Гарант"</v>
      </c>
      <c r="D77" s="6" t="str">
        <f>CONCATENATE([2]Общая!G66," ",[2]Общая!H66," ",[2]Общая!I66," 
", [2]Общая!K66," ",[2]Общая!L66)</f>
        <v>Лучников Максим Сергеевич 
Главный тинженер 4 года</v>
      </c>
      <c r="E77" s="7" t="str">
        <f>[2]Общая!M66</f>
        <v>очередная</v>
      </c>
      <c r="F77" s="7" t="str">
        <f>[2]Общая!R66</f>
        <v>IV до 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«Интер-Сервис»</v>
      </c>
      <c r="D78" s="6" t="str">
        <f>CONCATENATE([2]Общая!G67," ",[2]Общая!H67," ",[2]Общая!I67," 
", [2]Общая!K67," ",[2]Общая!L67)</f>
        <v>Ранга Руслан Дмитриевич 
главный инженер 6 лет</v>
      </c>
      <c r="E78" s="7" t="str">
        <f>[2]Общая!M67</f>
        <v>очередная</v>
      </c>
      <c r="F78" s="7" t="str">
        <f>[2]Общая!R67</f>
        <v>V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«Интер-Сервис»</v>
      </c>
      <c r="D79" s="6" t="str">
        <f>CONCATENATE([2]Общая!G68," ",[2]Общая!H68," ",[2]Общая!I68," 
", [2]Общая!K68," ",[2]Общая!L68)</f>
        <v>Колесник Олег Станиславович 
техник 6 лет</v>
      </c>
      <c r="E79" s="7" t="str">
        <f>[2]Общая!M68</f>
        <v>очередная</v>
      </c>
      <c r="F79" s="7" t="str">
        <f>[2]Общая!R68</f>
        <v>V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«Интер-Сервис»</v>
      </c>
      <c r="D80" s="6" t="str">
        <f>CONCATENATE([2]Общая!G69," ",[2]Общая!H69," ",[2]Общая!I69," 
", [2]Общая!K69," ",[2]Общая!L69)</f>
        <v>Подшивалов Владимир Алексеевич 
электрик 3 года</v>
      </c>
      <c r="E80" s="7" t="str">
        <f>[2]Общая!M69</f>
        <v>очередная</v>
      </c>
      <c r="F80" s="7" t="str">
        <f>[2]Общая!R69</f>
        <v xml:space="preserve"> IV до 1000 В 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«Интер-Сервис»</v>
      </c>
      <c r="D81" s="6" t="str">
        <f>CONCATENATE([2]Общая!G70," ",[2]Общая!H70," ",[2]Общая!I70," 
", [2]Общая!K70," ",[2]Общая!L70)</f>
        <v>Гуреев Сергей Геннадьевич 
Рабочий по комплексному обслуживанию и ремонту
зданий. 3 года</v>
      </c>
      <c r="E81" s="7" t="str">
        <f>[2]Общая!M70</f>
        <v>очередная</v>
      </c>
      <c r="F81" s="7" t="str">
        <f>[2]Общая!R70</f>
        <v xml:space="preserve"> IV до 1000 В 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«Интер-Сервис»</v>
      </c>
      <c r="D82" s="6" t="str">
        <f>CONCATENATE([2]Общая!G71," ",[2]Общая!H71," ",[2]Общая!I71," 
", [2]Общая!K71," ",[2]Общая!L71)</f>
        <v>Ведилин Александр Яковлевич 
Рабочий по комплексному обслуживанию и ремонту
зданий. 1 года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"Ногинсктрастинвест"</v>
      </c>
      <c r="D83" s="6" t="str">
        <f>CONCATENATE([2]Общая!G72," ",[2]Общая!H72," ",[2]Общая!I72," 
", [2]Общая!K72," ",[2]Общая!L72)</f>
        <v>Журавлев Александр Владимирович 
ремонтный персонал 1 год</v>
      </c>
      <c r="E83" s="7" t="str">
        <f>[2]Общая!M72</f>
        <v>очередная</v>
      </c>
      <c r="F83" s="7" t="str">
        <f>[2]Общая!R72</f>
        <v>III до 1000В</v>
      </c>
      <c r="G83" s="7" t="str">
        <f>[2]Общая!N72</f>
        <v>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"ОКБ КП"</v>
      </c>
      <c r="D84" s="6" t="str">
        <f>CONCATENATE([2]Общая!G73," ",[2]Общая!H73," ",[2]Общая!I73," 
", [2]Общая!K73," ",[2]Общая!L73)</f>
        <v>Здоров Владислав Александрович 
Главный энергетик 2 года</v>
      </c>
      <c r="E84" s="7" t="str">
        <f>[2]Общая!M73</f>
        <v>очередная</v>
      </c>
      <c r="F84" s="7"/>
      <c r="G84" s="7" t="str">
        <f>[2]Общая!N73</f>
        <v>руководящий работник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"ОКБ КП"</v>
      </c>
      <c r="D85" s="6" t="str">
        <f>CONCATENATE([2]Общая!G74," ",[2]Общая!H74," ",[2]Общая!I74," 
", [2]Общая!K74," ",[2]Общая!L74)</f>
        <v>Анохин Владимир Владимирович 
Начальник электроремонтного участка 3 года</v>
      </c>
      <c r="E85" s="7" t="str">
        <f>[2]Общая!M74</f>
        <v>очередная</v>
      </c>
      <c r="F85" s="7"/>
      <c r="G85" s="7" t="str">
        <f>[2]Общая!N74</f>
        <v>руководящий работник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"Просперити"</v>
      </c>
      <c r="D86" s="6" t="str">
        <f>CONCATENATE([2]Общая!G75," ",[2]Общая!H75," ",[2]Общая!I75," 
", [2]Общая!K75," ",[2]Общая!L75)</f>
        <v>Воронов Сергей Викторович 
главный энергетик 29 мес</v>
      </c>
      <c r="E86" s="7" t="str">
        <f>[2]Общая!M75</f>
        <v xml:space="preserve">очередная </v>
      </c>
      <c r="F86" s="7" t="str">
        <f>[2]Общая!R75</f>
        <v>V до и выше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"ЛГ Электроникс РУС"</v>
      </c>
      <c r="D87" s="6" t="str">
        <f>CONCATENATE([2]Общая!G76," ",[2]Общая!H76," ",[2]Общая!I76," 
", [2]Общая!K76," ",[2]Общая!L76)</f>
        <v>Шамрай  Сергей Иванович 
Начальник участка эксплуатации и ремонта энергохозяйства 19 лет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"Покрастех"</v>
      </c>
      <c r="D88" s="6" t="str">
        <f>CONCATENATE([2]Общая!G77," ",[2]Общая!H77," ",[2]Общая!I77," 
", [2]Общая!K77," ",[2]Общая!L77)</f>
        <v>Горбунов  Алексей  Александрович 
Монтажник 6 месяцев</v>
      </c>
      <c r="E88" s="7" t="str">
        <f>[2]Общая!M77</f>
        <v>первичная</v>
      </c>
      <c r="F88" s="7" t="str">
        <f>[2]Общая!R77</f>
        <v xml:space="preserve"> II до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"Покрастех"</v>
      </c>
      <c r="D89" s="6" t="str">
        <f>CONCATENATE([2]Общая!G78," ",[2]Общая!H78," ",[2]Общая!I78," 
", [2]Общая!K78," ",[2]Общая!L78)</f>
        <v>Катунал  Алексей  Владимирович 
Монтажник 3 года</v>
      </c>
      <c r="E89" s="7" t="str">
        <f>[2]Общая!M78</f>
        <v>первичная</v>
      </c>
      <c r="F89" s="7" t="str">
        <f>[2]Общая!R78</f>
        <v xml:space="preserve"> 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"Покрастех"</v>
      </c>
      <c r="D90" s="6" t="str">
        <f>CONCATENATE([2]Общая!G79," ",[2]Общая!H79," ",[2]Общая!I79," 
", [2]Общая!K79," ",[2]Общая!L79)</f>
        <v>Ковалев  Анатолий  Васильевич 
Монтажник 1 год</v>
      </c>
      <c r="E90" s="7" t="str">
        <f>[2]Общая!M79</f>
        <v>первичная</v>
      </c>
      <c r="F90" s="7" t="str">
        <f>[2]Общая!R79</f>
        <v xml:space="preserve"> 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"Покрастех"</v>
      </c>
      <c r="D91" s="6" t="str">
        <f>CONCATENATE([2]Общая!G80," ",[2]Общая!H80," ",[2]Общая!I80," 
", [2]Общая!K80," ",[2]Общая!L80)</f>
        <v>Харламов  Денис  Олегович 
Монтажник 1 год</v>
      </c>
      <c r="E91" s="7" t="str">
        <f>[2]Общая!M80</f>
        <v>первичная</v>
      </c>
      <c r="F91" s="7" t="str">
        <f>[2]Общая!R80</f>
        <v xml:space="preserve"> II до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"Покрастех"</v>
      </c>
      <c r="D92" s="6" t="str">
        <f>CONCATENATE([2]Общая!G81," ",[2]Общая!H81," ",[2]Общая!I81," 
", [2]Общая!K81," ",[2]Общая!L81)</f>
        <v>Жестянкин  Павел  Александрович 
Монтажник 4 месяца</v>
      </c>
      <c r="E92" s="7" t="str">
        <f>[2]Общая!M81</f>
        <v>первичная</v>
      </c>
      <c r="F92" s="7" t="str">
        <f>[2]Общая!R81</f>
        <v xml:space="preserve"> II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"ПЗЦМ-АВИА"</v>
      </c>
      <c r="D93" s="6" t="str">
        <f>CONCATENATE([2]Общая!G82," ",[2]Общая!H82," ",[2]Общая!I82," 
", [2]Общая!K82," ",[2]Общая!L82)</f>
        <v>Ермаков Николай Вячеславович 
Руководитель группы технического обслуживания и ремонта оборудования 2 года</v>
      </c>
      <c r="E93" s="7" t="str">
        <f>[2]Общая!M82</f>
        <v>внеочередная</v>
      </c>
      <c r="F93" s="7" t="str">
        <f>[2]Общая!R82</f>
        <v>III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МБДОУ "Детский сад № 4"</v>
      </c>
      <c r="D94" s="6" t="str">
        <f>CONCATENATE([2]Общая!G83," ",[2]Общая!H83," ",[2]Общая!I83," 
", [2]Общая!K83," ",[2]Общая!L83)</f>
        <v>Дерксен   Екатерина Владимировна 
заместитель заведующего по АХР 4 мес</v>
      </c>
      <c r="E94" s="7" t="str">
        <f>[2]Общая!M83</f>
        <v>первичная</v>
      </c>
      <c r="F94" s="7"/>
      <c r="G94" s="7" t="str">
        <f>[2]Общая!N83</f>
        <v>административно-технический персонал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"Братья Чебурашкины"</v>
      </c>
      <c r="D95" s="6" t="str">
        <f>CONCATENATE([2]Общая!G84," ",[2]Общая!H84," ",[2]Общая!I84," 
", [2]Общая!K84," ",[2]Общая!L84)</f>
        <v>Гуськов  Никита Владимирович 
инженер КИПиА 12 лет 4 мес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ИП Леонтьева Т. А.</v>
      </c>
      <c r="D96" s="6" t="str">
        <f>CONCATENATE([2]Общая!G85," ",[2]Общая!H85," ",[2]Общая!I85," 
", [2]Общая!K85," ",[2]Общая!L85)</f>
        <v>Брысин Константин Викторович 
Электромонтер 1 год.</v>
      </c>
      <c r="E96" s="7" t="str">
        <f>[2]Общая!M85</f>
        <v>внеочередная</v>
      </c>
      <c r="F96" s="7" t="str">
        <f>[2]Общая!R85</f>
        <v xml:space="preserve">IV группа до 1000В  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"ЛОТОФИШ"</v>
      </c>
      <c r="D97" s="6" t="str">
        <f>CONCATENATE([2]Общая!G86," ",[2]Общая!H86," ",[2]Общая!I86," 
", [2]Общая!K86," ",[2]Общая!L86)</f>
        <v>Ромашов  Олег  Валерьевич 
Главный энергетик 16 лет</v>
      </c>
      <c r="E97" s="7" t="str">
        <f>[2]Общая!M86</f>
        <v>очередная</v>
      </c>
      <c r="F97" s="7" t="str">
        <f>[2]Общая!R86</f>
        <v>II до и выше 1000 В</v>
      </c>
      <c r="G97" s="7" t="str">
        <f>[2]Общая!N86</f>
        <v>руководящий работник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ФКП "НИО "ГБИП России"</v>
      </c>
      <c r="D98" s="6" t="str">
        <f>CONCATENATE([2]Общая!G87," ",[2]Общая!H87," ",[2]Общая!I87," 
", [2]Общая!K87," ",[2]Общая!L87)</f>
        <v>Сидоров Алексей Викторович 
Главный инженер 10 лет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ФКП "НИО "ГБИП России"</v>
      </c>
      <c r="D99" s="6" t="str">
        <f>CONCATENATE([2]Общая!G88," ",[2]Общая!H88," ",[2]Общая!I88," 
", [2]Общая!K88," ",[2]Общая!L88)</f>
        <v>Акимов Олег Андреевич 
Главный энергетик 4 года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"Четвертая концессионная компания"</v>
      </c>
      <c r="D100" s="6" t="str">
        <f>CONCATENATE([2]Общая!G89," ",[2]Общая!H89," ",[2]Общая!I89," 
", [2]Общая!K89," ",[2]Общая!L89)</f>
        <v>Буйкевич Валерий Александрович 
инженер-энергетик 8 дней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административно-технический персонал, с правом испытания оборудования повышенным напряжением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"ПРОМСТРОЙНЕРГО"</v>
      </c>
      <c r="D101" s="6" t="str">
        <f>CONCATENATE([2]Общая!G90," ",[2]Общая!H90," ",[2]Общая!I90," 
", [2]Общая!K90," ",[2]Общая!L90)</f>
        <v>Леонтьев Анатолий Юрьевич 
Главный инженер 11 лет</v>
      </c>
      <c r="E101" s="7" t="str">
        <f>[2]Общая!M90</f>
        <v>Очередная</v>
      </c>
      <c r="F101" s="7" t="str">
        <f>[2]Общая!R90</f>
        <v xml:space="preserve">V группа до и выше 1000В  </v>
      </c>
      <c r="G101" s="7" t="str">
        <f>[2]Общая!N90</f>
        <v>административно-технический персонал, с правом испытания оборудования повышенным напряжением</v>
      </c>
      <c r="H101" s="15" t="str">
        <f>[2]Общая!S90</f>
        <v>ПТЭЭСиС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"ПРОМСТРОЙНЕРГО"</v>
      </c>
      <c r="D102" s="6" t="str">
        <f>CONCATENATE([2]Общая!G91," ",[2]Общая!H91," ",[2]Общая!I91," 
", [2]Общая!K91," ",[2]Общая!L91)</f>
        <v>Смовдаренко Сергей Владимирович 
Начальник лаборатории 10 лет</v>
      </c>
      <c r="E102" s="7" t="str">
        <f>[2]Общая!M91</f>
        <v>Очередная</v>
      </c>
      <c r="F102" s="7" t="str">
        <f>[2]Общая!R91</f>
        <v xml:space="preserve">V группа до и выше 1000В </v>
      </c>
      <c r="G102" s="7" t="str">
        <f>[2]Общая!N91</f>
        <v>административно-технический персонал, с правом испытания оборудования повышенным напряжением</v>
      </c>
      <c r="H102" s="15" t="str">
        <f>[2]Общая!S91</f>
        <v>ПТЭЭСиС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"ПринтЭкс"</v>
      </c>
      <c r="D103" s="6" t="str">
        <f>CONCATENATE([2]Общая!G92," ",[2]Общая!H92," ",[2]Общая!I92," 
", [2]Общая!K92," ",[2]Общая!L92)</f>
        <v>Артамонова Наталья Сергеевна 
Начальник отдела ОТ, ПБ и ООС 6 мес.</v>
      </c>
      <c r="E103" s="7" t="str">
        <f>[2]Общая!M92</f>
        <v>внеочередная</v>
      </c>
      <c r="F103" s="7" t="str">
        <f>[2]Общая!R92</f>
        <v>II до 1000В</v>
      </c>
      <c r="G103" s="7" t="str">
        <f>[2]Общая!N92</f>
        <v>специалист по охране труда, контролирующий электроустановки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"ПринтЭкс"</v>
      </c>
      <c r="D104" s="6" t="str">
        <f>CONCATENATE([2]Общая!G93," ",[2]Общая!H93," ",[2]Общая!I93," 
", [2]Общая!K93," ",[2]Общая!L93)</f>
        <v>Еранов Александр Михайлович 
Ведущий специалист по охране труда и экологии 6 мес.</v>
      </c>
      <c r="E104" s="7" t="str">
        <f>[2]Общая!M93</f>
        <v>внеочередная</v>
      </c>
      <c r="F104" s="7" t="str">
        <f>[2]Общая!R93</f>
        <v>II до 1000В</v>
      </c>
      <c r="G104" s="7" t="str">
        <f>[2]Общая!N93</f>
        <v>специалист по охране труда, контролирующий электроустановки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"ПринтЭкс"</v>
      </c>
      <c r="D105" s="6" t="str">
        <f>CONCATENATE([2]Общая!G94," ",[2]Общая!H94," ",[2]Общая!I94," 
", [2]Общая!K94," ",[2]Общая!L94)</f>
        <v>Саяпин Виталий Сергеевич 
Ведущий специалист по охране труда и экологии 6 мес.</v>
      </c>
      <c r="E105" s="7" t="str">
        <f>[2]Общая!M94</f>
        <v>внеочередная</v>
      </c>
      <c r="F105" s="7" t="str">
        <f>[2]Общая!R94</f>
        <v>II до 1000В</v>
      </c>
      <c r="G105" s="7" t="str">
        <f>[2]Общая!N94</f>
        <v>специалист по охране труда, контролирующий электроустановки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"Кристалл"</v>
      </c>
      <c r="D106" s="6" t="str">
        <f>CONCATENATE([2]Общая!G95," ",[2]Общая!H95," ",[2]Общая!I95," 
", [2]Общая!K95," ",[2]Общая!L95)</f>
        <v>Воробьев  Дмитрий  Владимирович 
инженер по тепло-водоснабжению и водоотведению 5 лет</v>
      </c>
      <c r="E106" s="7" t="str">
        <f>[2]Общая!M95</f>
        <v>первичная</v>
      </c>
      <c r="F106" s="7"/>
      <c r="G106" s="7" t="str">
        <f>[2]Общая!N95</f>
        <v>административно-технический персонал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"Кристалл"</v>
      </c>
      <c r="D107" s="6" t="str">
        <f>CONCATENATE([2]Общая!G96," ",[2]Общая!H96," ",[2]Общая!I96," 
", [2]Общая!K96," ",[2]Общая!L96)</f>
        <v>Шипулин Максими  Александрович  
Руководитель службы эксплуатации 3 года</v>
      </c>
      <c r="E107" s="7" t="str">
        <f>[2]Общая!M96</f>
        <v xml:space="preserve">очередная </v>
      </c>
      <c r="F107" s="7"/>
      <c r="G107" s="7" t="str">
        <f>[2]Общая!N96</f>
        <v xml:space="preserve">руководитель структурного подразделения 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«Управляющая компания «Медный 3.14»</v>
      </c>
      <c r="D108" s="6" t="str">
        <f>CONCATENATE([2]Общая!G97," ",[2]Общая!H97," ",[2]Общая!I97," 
", [2]Общая!K97," ",[2]Общая!L97)</f>
        <v>Коротков  Александр  Константинович 
техник по обслуживанию зданий и сооружений 10 мес.</v>
      </c>
      <c r="E108" s="7" t="str">
        <f>[2]Общая!M97</f>
        <v>первичная</v>
      </c>
      <c r="F108" s="7"/>
      <c r="G108" s="7" t="str">
        <f>[2]Общая!N97</f>
        <v>оперативно-ремонтный персонал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"Развитие городского хозяйства"</v>
      </c>
      <c r="D109" s="6" t="str">
        <f>CONCATENATE([2]Общая!G98," ",[2]Общая!H98," ",[2]Общая!I98," 
", [2]Общая!K98," ",[2]Общая!L98)</f>
        <v>Малиновский Сергей Витальевич 
Главный инженер 1 месяц</v>
      </c>
      <c r="E109" s="7" t="str">
        <f>[2]Общая!M98</f>
        <v>первичная</v>
      </c>
      <c r="F109" s="7" t="str">
        <f>[2]Общая!R98</f>
        <v>II до 1000В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"РГХ"</v>
      </c>
      <c r="D110" s="6" t="str">
        <f>CONCATENATE([2]Общая!G99," ",[2]Общая!H99," ",[2]Общая!I99," 
", [2]Общая!K99," ",[2]Общая!L99)</f>
        <v>Малиновский Сергей Витальевич 
главный инженер 1 месяц</v>
      </c>
      <c r="E110" s="7" t="str">
        <f>[2]Общая!M99</f>
        <v>первичная</v>
      </c>
      <c r="F110" s="7"/>
      <c r="G110" s="7" t="str">
        <f>[2]Общая!N99</f>
        <v>управленческий персонал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"БЕЛЫЙ ПАРУС КОМФОРТ"</v>
      </c>
      <c r="D111" s="6" t="str">
        <f>CONCATENATE([2]Общая!G100," ",[2]Общая!H100," ",[2]Общая!I100," 
", [2]Общая!K100," ",[2]Общая!L100)</f>
        <v>Козлова Карина Андреевнав 
Генеральный директор 1 год</v>
      </c>
      <c r="E111" s="7" t="str">
        <f>[2]Общая!M100</f>
        <v>очередная</v>
      </c>
      <c r="F111" s="7"/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"БЕЛЫЙ ПАРУС КОМФОРТ"</v>
      </c>
      <c r="D112" s="6" t="str">
        <f>CONCATENATE([2]Общая!G101," ",[2]Общая!H101," ",[2]Общая!I101," 
", [2]Общая!K101," ",[2]Общая!L101)</f>
        <v>Еремеев Николай Александрович 
инженер по эксплуатации 1 год</v>
      </c>
      <c r="E112" s="7" t="str">
        <f>[2]Общая!M101</f>
        <v>первичная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"БЕЛЫЙ ПАРУС-БАЛАШИХА ПАРК 22"</v>
      </c>
      <c r="D113" s="6" t="str">
        <f>CONCATENATE([2]Общая!G102," ",[2]Общая!H102," ",[2]Общая!I102," 
", [2]Общая!K102," ",[2]Общая!L102)</f>
        <v>Козлова Карина Андреевнав 
Генеральный директор 2 года</v>
      </c>
      <c r="E113" s="7" t="str">
        <f>[2]Общая!M102</f>
        <v>очередная</v>
      </c>
      <c r="F113" s="7"/>
      <c r="G113" s="7" t="str">
        <f>[2]Общая!N102</f>
        <v>руководящий работник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"БЕЛЫЙ ПАРУС-БАЛАШИХА ПАРК 22"</v>
      </c>
      <c r="D114" s="6" t="str">
        <f>CONCATENATE([2]Общая!G103," ",[2]Общая!H103," ",[2]Общая!I103," 
", [2]Общая!K103," ",[2]Общая!L103)</f>
        <v>Еремеев Николай  Александрович 
инженер по эксплуатации 2 года</v>
      </c>
      <c r="E114" s="7" t="str">
        <f>[2]Общая!M103</f>
        <v>очередная</v>
      </c>
      <c r="F114" s="7"/>
      <c r="G114" s="7" t="str">
        <f>[2]Общая!N103</f>
        <v>руководящий работник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"АБЗ Линт"</v>
      </c>
      <c r="D115" s="6" t="str">
        <f>CONCATENATE([2]Общая!G104," ",[2]Общая!H104," ",[2]Общая!I104," 
", [2]Общая!K104," ",[2]Общая!L104)</f>
        <v>Елизаров Дмитрий Владимирович 
Главный энергетик 10 лет</v>
      </c>
      <c r="E115" s="7" t="str">
        <f>[2]Общая!M104</f>
        <v>первичная</v>
      </c>
      <c r="F115" s="7" t="str">
        <f>[2]Общая!R104</f>
        <v>V 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"АБЗ Линт"</v>
      </c>
      <c r="D116" s="6" t="str">
        <f>CONCATENATE([2]Общая!G105," ",[2]Общая!H105," ",[2]Общая!I105," 
", [2]Общая!K105," ",[2]Общая!L105)</f>
        <v>Радонежский Дмитрий Борисович 
Главный инженер 10 лет</v>
      </c>
      <c r="E116" s="7" t="str">
        <f>[2]Общая!M105</f>
        <v>первичная</v>
      </c>
      <c r="F116" s="7" t="str">
        <f>[2]Общая!R105</f>
        <v>V до и выше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"АБЗ Линт"</v>
      </c>
      <c r="D117" s="6" t="str">
        <f>CONCATENATE([2]Общая!G106," ",[2]Общая!H106," ",[2]Общая!I106," 
", [2]Общая!K106," ",[2]Общая!L106)</f>
        <v>Макаров Роман Юрьевич 
Электрик 8 лет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«Управляющая компания «Медный 3.14»</v>
      </c>
      <c r="D118" s="6" t="str">
        <f>CONCATENATE([2]Общая!G107," ",[2]Общая!H107," ",[2]Общая!I107," 
", [2]Общая!K107," ",[2]Общая!L107)</f>
        <v>Галкин Сергей Николаевич 
техник по обслуживанию зданий 3 года 9 мес.</v>
      </c>
      <c r="E118" s="7" t="str">
        <f>[2]Общая!M107</f>
        <v>очередная</v>
      </c>
      <c r="F118" s="7"/>
      <c r="G118" s="7" t="str">
        <f>[2]Общая!N107</f>
        <v>оперативно-ремонтный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«Управляющая компания «Медный 3.14»</v>
      </c>
      <c r="D119" s="6" t="str">
        <f>CONCATENATE([2]Общая!G108," ",[2]Общая!H108," ",[2]Общая!I108," 
", [2]Общая!K108," ",[2]Общая!L108)</f>
        <v>Гончаров  Алексей  Геннадьевич 
техник по эксплуатации зданий и сооружений 2 года 3 мес.</v>
      </c>
      <c r="E119" s="7" t="str">
        <f>[2]Общая!M108</f>
        <v>очередная</v>
      </c>
      <c r="F119" s="7"/>
      <c r="G119" s="7" t="str">
        <f>[2]Общая!N108</f>
        <v>оперативно-ремонтный персонал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МУ ЦТО МОУ</v>
      </c>
      <c r="D120" s="6" t="str">
        <f>CONCATENATE([2]Общая!G109," ",[2]Общая!H109," ",[2]Общая!I109," 
", [2]Общая!K109," ",[2]Общая!L109)</f>
        <v>Абрамов Дмитрий Константинович 
заместитель директора 1 год 1 мес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Филиал компании с ограниченной ответственностью "ЭфЭйч ХОЛДИНГ МОСКОУ ЛИМИТЕД" (Республика Кипр)</v>
      </c>
      <c r="D121" s="6" t="str">
        <f>CONCATENATE([2]Общая!G110," ",[2]Общая!H110," ",[2]Общая!I110," 
", [2]Общая!K110," ",[2]Общая!L110)</f>
        <v>Баранков Станислав Петрович 
сервис-инженер 4 года</v>
      </c>
      <c r="E121" s="7" t="str">
        <f>[2]Общая!M110</f>
        <v>очередная</v>
      </c>
      <c r="F121" s="7" t="str">
        <f>[2]Общая!R110</f>
        <v>IV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ИП Арутюнян Арут Эдуардович</v>
      </c>
      <c r="D122" s="6" t="str">
        <f>CONCATENATE([2]Общая!G111," ",[2]Общая!H111," ",[2]Общая!I111," 
", [2]Общая!K111," ",[2]Общая!L111)</f>
        <v>Арутюнян Арут Эдуардович 
индивидуальный предприниматель 1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ЧАЙЛЭНД"</v>
      </c>
      <c r="D123" s="6" t="str">
        <f>CONCATENATE([2]Общая!G112," ",[2]Общая!H112," ",[2]Общая!I112," 
", [2]Общая!K112," ",[2]Общая!L112)</f>
        <v>Макарова Светлана Анатольевна 
генеральный директор 5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 xml:space="preserve">ООО «Фармстандарт-Медтехника» </v>
      </c>
      <c r="D124" s="6" t="str">
        <f>CONCATENATE([2]Общая!G113," ",[2]Общая!H113," ",[2]Общая!I113," 
", [2]Общая!K113," ",[2]Общая!L113)</f>
        <v>Щукин Павел Юрьевич 
Заместитель руководителя 2 год</v>
      </c>
      <c r="E124" s="7" t="str">
        <f>[2]Общая!M113</f>
        <v>внеочередная</v>
      </c>
      <c r="F124" s="7" t="str">
        <f>[2]Общая!R113</f>
        <v>III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 xml:space="preserve">ООО «Фармстандарт-Медтехника» </v>
      </c>
      <c r="D125" s="6" t="str">
        <f>CONCATENATE([2]Общая!G114," ",[2]Общая!H114," ",[2]Общая!I114," 
", [2]Общая!K114," ",[2]Общая!L114)</f>
        <v>Росциус Даниил Юрьевич 
Главный инженер 14 лет</v>
      </c>
      <c r="E125" s="7" t="str">
        <f>[2]Общая!M114</f>
        <v>внеочередная</v>
      </c>
      <c r="F125" s="7" t="str">
        <f>[2]Общая!R114</f>
        <v>IV до и выше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 xml:space="preserve">ООО «Фармстандарт-Медтехника» </v>
      </c>
      <c r="D126" s="6" t="str">
        <f>CONCATENATE([2]Общая!G115," ",[2]Общая!H115," ",[2]Общая!I115," 
", [2]Общая!K115," ",[2]Общая!L115)</f>
        <v xml:space="preserve">Мещеряков Сергей Валерьевич 
Ведущий инженер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 xml:space="preserve">ООО «Фармстандарт-Медтехника» </v>
      </c>
      <c r="D127" s="6" t="str">
        <f>CONCATENATE([2]Общая!G116," ",[2]Общая!H116," ",[2]Общая!I116," 
", [2]Общая!K116," ",[2]Общая!L116)</f>
        <v xml:space="preserve">Королев Андрей Анатольевич 
Главный региональный инженер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ООО «Фармстандарт-Медтехника» </v>
      </c>
      <c r="D128" s="6" t="str">
        <f>CONCATENATE([2]Общая!G117," ",[2]Общая!H117," ",[2]Общая!I117," 
", [2]Общая!K117," ",[2]Общая!L117)</f>
        <v xml:space="preserve">Столяров Сергей Сергеевич 
Инженер по инженерному оборудованию 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"Санктум"</v>
      </c>
      <c r="D129" s="6" t="str">
        <f>CONCATENATE([2]Общая!G118," ",[2]Общая!H118," ",[2]Общая!I118," 
", [2]Общая!K118," ",[2]Общая!L118)</f>
        <v>Евхимец Анатолий Михайлович 
Главный инженер 1 месяц</v>
      </c>
      <c r="E129" s="7" t="str">
        <f>[2]Общая!M118</f>
        <v>первичная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Филиал ФГБУ «Рослесинфорг» «Центрлеспроект»</v>
      </c>
      <c r="D130" s="6" t="str">
        <f>CONCATENATE([2]Общая!G119," ",[2]Общая!H119," ",[2]Общая!I119," 
", [2]Общая!K119," ",[2]Общая!L119)</f>
        <v>Тухтасынов Ринат Фархатович 
Слесарь-сантехник 3 разряда  12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"Алекс Мастер"</v>
      </c>
      <c r="D131" s="6" t="str">
        <f>CONCATENATE([2]Общая!G120," ",[2]Общая!H120," ",[2]Общая!I120," 
", [2]Общая!K120," ",[2]Общая!L120)</f>
        <v>Гуров Игорь Владиславович 
Электромонтер охранно-пожарной сигнализации 15 лет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ИП Плотников А.Н.</v>
      </c>
      <c r="D132" s="6" t="str">
        <f>CONCATENATE([2]Общая!G121," ",[2]Общая!H121," ",[2]Общая!I121," 
", [2]Общая!K121," ",[2]Общая!L121)</f>
        <v>Гуров  Игорь Владиславович 
электромонтер охранно-пожарной безопасности 15 лет</v>
      </c>
      <c r="E132" s="7" t="str">
        <f>[2]Общая!M121</f>
        <v>первичная</v>
      </c>
      <c r="F132" s="7" t="str">
        <f>[2]Общая!R121</f>
        <v>IV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И.П.Капустин А.Н.</v>
      </c>
      <c r="D133" s="6" t="str">
        <f>CONCATENATE([2]Общая!G122," ",[2]Общая!H122," ",[2]Общая!I122," 
", [2]Общая!K122," ",[2]Общая!L122)</f>
        <v>Ковальчук Яков Иванович 
электромонтер 5 лет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И.П. Капустин А.Н.</v>
      </c>
      <c r="D134" s="6" t="str">
        <f>CONCATENATE([2]Общая!G123," ",[2]Общая!H123," ",[2]Общая!I123," 
", [2]Общая!K123," ",[2]Общая!L123)</f>
        <v>Исаков Сергей Иванович 
электромонтер 1 год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И.П.Капустин А.Н.</v>
      </c>
      <c r="D135" s="6" t="str">
        <f>CONCATENATE([2]Общая!G124," ",[2]Общая!H124," ",[2]Общая!I124," 
", [2]Общая!K124," ",[2]Общая!L124)</f>
        <v>Шевырев Павел Владимирович 
электромонтер 4 месяца</v>
      </c>
      <c r="E135" s="7" t="str">
        <f>[2]Общая!M124</f>
        <v>очередная</v>
      </c>
      <c r="F135" s="7" t="str">
        <f>[2]Общая!R124</f>
        <v>III до и выше 1000В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"Бауцентр Рус"</v>
      </c>
      <c r="D136" s="6" t="str">
        <f>CONCATENATE([2]Общая!G125," ",[2]Общая!H125," ",[2]Общая!I125," 
", [2]Общая!K125," ",[2]Общая!L125)</f>
        <v>Степанов Николай Вадмович 
Главный энергетик 6 лет</v>
      </c>
      <c r="E136" s="7" t="str">
        <f>[2]Общая!M125</f>
        <v>очередная</v>
      </c>
      <c r="F136" s="7"/>
      <c r="G136" s="7" t="str">
        <f>[2]Общая!N125</f>
        <v>руководящий работник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"Птицефабрика"Элинар-Бройлер"</v>
      </c>
      <c r="D137" s="6" t="str">
        <f>CONCATENATE([2]Общая!G126," ",[2]Общая!H126," ",[2]Общая!I126," 
", [2]Общая!K126," ",[2]Общая!L126)</f>
        <v>Фёдоров Андрей Геннадьевич 
Энергетик 3 года</v>
      </c>
      <c r="E137" s="7" t="str">
        <f>[2]Общая!M126</f>
        <v>очередная</v>
      </c>
      <c r="F137" s="7"/>
      <c r="G137" s="7" t="str">
        <f>[2]Общая!N126</f>
        <v>руководящий работник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"Птицефабрика"Элинар-Бройлер"</v>
      </c>
      <c r="D138" s="6" t="str">
        <f>CONCATENATE([2]Общая!G127," ",[2]Общая!H127," ",[2]Общая!I127," 
", [2]Общая!K127," ",[2]Общая!L127)</f>
        <v>Фёдоров Андрей Геннадьевич 
Энергетик 3 года</v>
      </c>
      <c r="E138" s="7" t="str">
        <f>[2]Общая!M127</f>
        <v>очередная</v>
      </c>
      <c r="F138" s="7" t="str">
        <f>[2]Общая!R127</f>
        <v>IV гр до 1000В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"Птицефабрика"Элинар-Бройлер"</v>
      </c>
      <c r="D139" s="6" t="str">
        <f>CONCATENATE([2]Общая!G128," ",[2]Общая!H128," ",[2]Общая!I128," 
", [2]Общая!K128," ",[2]Общая!L128)</f>
        <v>Измайлов  Ринат Наилевич 
Начальник участка 6 лет</v>
      </c>
      <c r="E139" s="7" t="str">
        <f>[2]Общая!M128</f>
        <v>очередная</v>
      </c>
      <c r="F139" s="7" t="str">
        <f>[2]Общая!R128</f>
        <v>IV гр до 1000В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"Самолет Энерго"</v>
      </c>
      <c r="D140" s="6" t="str">
        <f>CONCATENATE([2]Общая!G129," ",[2]Общая!H129," ",[2]Общая!I129," 
", [2]Общая!K129," ",[2]Общая!L129)</f>
        <v>Анашкин Денис Евгеньевич 
Начальник участка 5 лет</v>
      </c>
      <c r="E140" s="7" t="str">
        <f>[2]Общая!M129</f>
        <v>очередная</v>
      </c>
      <c r="F140" s="7"/>
      <c r="G140" s="7" t="str">
        <f>[2]Общая!N129</f>
        <v xml:space="preserve">управленческий персонал 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"Цифровая энергетика"</v>
      </c>
      <c r="D141" s="6" t="str">
        <f>CONCATENATE([2]Общая!G130," ",[2]Общая!H130," ",[2]Общая!I130," 
", [2]Общая!K130," ",[2]Общая!L130)</f>
        <v>Колесин Дмитрий Анатольевич 
ведущий инженер службы испытаний и измерений 7 дней</v>
      </c>
      <c r="E141" s="7" t="str">
        <f>[2]Общая!M130</f>
        <v>первичная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персонал, с правом испытания оборудования повышенным напряжением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"АУР Наро-Фоминск"</v>
      </c>
      <c r="D142" s="6" t="str">
        <f>CONCATENATE([2]Общая!G131," ",[2]Общая!H131," ",[2]Общая!I131," 
", [2]Общая!K131," ",[2]Общая!L131)</f>
        <v>Лелюк  Анатолий Васильевич 
Главный энергетик 22 года</v>
      </c>
      <c r="E142" s="7" t="str">
        <f>[2]Общая!M131</f>
        <v>очередная</v>
      </c>
      <c r="F142" s="7"/>
      <c r="G142" s="7" t="str">
        <f>[2]Общая!N131</f>
        <v>управленческий персонал</v>
      </c>
      <c r="H142" s="15" t="str">
        <f>[2]Общая!S131</f>
        <v>ПТЭТЭ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"АУР Наро-Фоминск"</v>
      </c>
      <c r="D143" s="6" t="str">
        <f>CONCATENATE([2]Общая!G132," ",[2]Общая!H132," ",[2]Общая!I132," 
", [2]Общая!K132," ",[2]Общая!L132)</f>
        <v>Меркель Евгений Валерьевич 
Главный инженер 1 год</v>
      </c>
      <c r="E143" s="7" t="str">
        <f>[2]Общая!M132</f>
        <v>очередная</v>
      </c>
      <c r="F143" s="7"/>
      <c r="G143" s="7" t="str">
        <f>[2]Общая!N132</f>
        <v>управленческий персонал</v>
      </c>
      <c r="H143" s="15" t="str">
        <f>[2]Общая!S132</f>
        <v>ПТЭТЭ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"АУР Наро-Фоминск"</v>
      </c>
      <c r="D144" s="6" t="str">
        <f>CONCATENATE([2]Общая!G133," ",[2]Общая!H133," ",[2]Общая!I133," 
", [2]Общая!K133," ",[2]Общая!L133)</f>
        <v>Шувалов Виталий  Владимирович 
Начальник механической службы 1 год</v>
      </c>
      <c r="E144" s="7" t="str">
        <f>[2]Общая!M133</f>
        <v>очередная</v>
      </c>
      <c r="F144" s="7"/>
      <c r="G144" s="7" t="str">
        <f>[2]Общая!N133</f>
        <v>управленческий персонал</v>
      </c>
      <c r="H144" s="15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"АУР Наро-Фоминск"</v>
      </c>
      <c r="D145" s="6" t="str">
        <f>CONCATENATE([2]Общая!G134," ",[2]Общая!H134," ",[2]Общая!I134," 
", [2]Общая!K134," ",[2]Общая!L134)</f>
        <v>Деев Константин Александрович 
Старший механик службы 1 год</v>
      </c>
      <c r="E145" s="7" t="str">
        <f>[2]Общая!M134</f>
        <v>очередная</v>
      </c>
      <c r="F145" s="7"/>
      <c r="G145" s="7" t="str">
        <f>[2]Общая!N134</f>
        <v>оперативно-ремонтный персонал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"Теплосервис-М"</v>
      </c>
      <c r="D146" s="6" t="str">
        <f>CONCATENATE([2]Общая!G135," ",[2]Общая!H135," ",[2]Общая!I135," 
", [2]Общая!K135," ",[2]Общая!L135)</f>
        <v>Соркин Алексей Евгеньевич 
Начальник участка 10 лет</v>
      </c>
      <c r="E146" s="7" t="str">
        <f>[2]Общая!M135</f>
        <v>очередная</v>
      </c>
      <c r="F146" s="7"/>
      <c r="G146" s="7" t="str">
        <f>[2]Общая!N135</f>
        <v>административно-технический персонал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"Теплосервис-М"</v>
      </c>
      <c r="D147" s="6" t="str">
        <f>CONCATENATE([2]Общая!G136," ",[2]Общая!H136," ",[2]Общая!I136," 
", [2]Общая!K136," ",[2]Общая!L136)</f>
        <v>Чебаков Сергей Викторович 
Начальник участка 5 лет</v>
      </c>
      <c r="E147" s="7" t="str">
        <f>[2]Общая!M136</f>
        <v>очередная</v>
      </c>
      <c r="F147" s="7"/>
      <c r="G147" s="7" t="str">
        <f>[2]Общая!N136</f>
        <v>административно-технический персонал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"Теплосервис-М"</v>
      </c>
      <c r="D148" s="6" t="str">
        <f>CONCATENATE([2]Общая!G137," ",[2]Общая!H137," ",[2]Общая!I137," 
", [2]Общая!K137," ",[2]Общая!L137)</f>
        <v>Басов Андрей Николаевич 
Начальник участка 7 мес.</v>
      </c>
      <c r="E148" s="7" t="str">
        <f>[2]Общая!M137</f>
        <v>первичная</v>
      </c>
      <c r="F148" s="7"/>
      <c r="G148" s="7" t="str">
        <f>[2]Общая!N137</f>
        <v>административно-технический персонал</v>
      </c>
      <c r="H148" s="15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АШАН</v>
      </c>
      <c r="D149" s="6" t="str">
        <f>CONCATENATE([2]Общая!G138," ",[2]Общая!H138," ",[2]Общая!I138," 
", [2]Общая!K138," ",[2]Общая!L138)</f>
        <v>Эдишеридзе Алексей Анатольевич 
Инженер по технической эксплуатации 5 лет</v>
      </c>
      <c r="E149" s="7" t="str">
        <f>[2]Общая!M138</f>
        <v>первичная</v>
      </c>
      <c r="F149" s="7" t="str">
        <f>[2]Общая!R138</f>
        <v>II до 1000В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"Столярная мастерская Пшеничного"</v>
      </c>
      <c r="D150" s="6" t="str">
        <f>CONCATENATE([2]Общая!G139," ",[2]Общая!H139," ",[2]Общая!I139," 
", [2]Общая!K139," ",[2]Общая!L139)</f>
        <v>Грищенку Ирина Анатольевна 
Директор по производству 2 года</v>
      </c>
      <c r="E150" s="7" t="str">
        <f>[2]Общая!M139</f>
        <v>очередная</v>
      </c>
      <c r="F150" s="7" t="str">
        <f>[2]Общая!R139</f>
        <v>IV до 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"Столярная мастерская Пшеничного"</v>
      </c>
      <c r="D151" s="6" t="str">
        <f>CONCATENATE([2]Общая!G140," ",[2]Общая!H140," ",[2]Общая!I140," 
", [2]Общая!K140," ",[2]Общая!L140)</f>
        <v>Велюжинец   Руслан Игоревич 
Начальник цеха 1 год</v>
      </c>
      <c r="E151" s="7" t="str">
        <f>[2]Общая!M140</f>
        <v>очередная</v>
      </c>
      <c r="F151" s="7" t="str">
        <f>[2]Общая!R140</f>
        <v>IV до 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"Столярная мастерская Пшеничного"</v>
      </c>
      <c r="D152" s="6" t="str">
        <f>CONCATENATE([2]Общая!G141," ",[2]Общая!H141," ",[2]Общая!I141," 
", [2]Общая!K141," ",[2]Общая!L141)</f>
        <v>Горюн Владимир Петрович 
Заведующий хозяйством 1 год 8 мес.</v>
      </c>
      <c r="E152" s="7" t="str">
        <f>[2]Общая!M141</f>
        <v>внеочередная</v>
      </c>
      <c r="F152" s="7" t="str">
        <f>[2]Общая!R141</f>
        <v>III до  1000 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АО "РСК"</v>
      </c>
      <c r="D153" s="6" t="str">
        <f>CONCATENATE([2]Общая!G142," ",[2]Общая!H142," ",[2]Общая!I142," 
", [2]Общая!K142," ",[2]Общая!L142)</f>
        <v>Найденов  Андрей  Сергеевич 
энергетик 1 год</v>
      </c>
      <c r="E153" s="7" t="str">
        <f>[2]Общая!M142</f>
        <v>внеочередная</v>
      </c>
      <c r="F153" s="7" t="str">
        <f>[2]Общая!R142</f>
        <v>IV до и выше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"ГРОСС ФЭКТОРИ"</v>
      </c>
      <c r="D154" s="6" t="str">
        <f>CONCATENATE([2]Общая!G143," ",[2]Общая!H143," ",[2]Общая!I143," 
", [2]Общая!K143," ",[2]Общая!L143)</f>
        <v>Салихов Руслан Радикович 
Заместитель генерального директора 2,5 года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"ГРОСС ФЭКТОРИ"</v>
      </c>
      <c r="D155" s="6" t="str">
        <f>CONCATENATE([2]Общая!G144," ",[2]Общая!H144," ",[2]Общая!I144," 
", [2]Общая!K144," ",[2]Общая!L144)</f>
        <v>Погодин Денис Анатольевич 
Заведующий хозяймством 1 месяцев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"ЛЮБАРУШКИН ПРОДУКТ"</v>
      </c>
      <c r="D156" s="6" t="str">
        <f>CONCATENATE([2]Общая!G145," ",[2]Общая!H145," ",[2]Общая!I145," 
", [2]Общая!K145," ",[2]Общая!L145)</f>
        <v>Менгажаев Равиль Хасанович 
Инженер КИПи А 5 месяц</v>
      </c>
      <c r="E156" s="7" t="str">
        <f>[2]Общая!M145</f>
        <v>первичная</v>
      </c>
      <c r="F156" s="7" t="str">
        <f>[2]Общая!R145</f>
        <v>II до 1000В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"ЛЕ МОНЛИД"</v>
      </c>
      <c r="D157" s="6" t="str">
        <f>CONCATENATE([2]Общая!G146," ",[2]Общая!H146," ",[2]Общая!I146," 
", [2]Общая!K146," ",[2]Общая!L146)</f>
        <v>Куликов Денис Александрович 
инженер по эксплуатации 2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"ЛЕ МОНЛИД"</v>
      </c>
      <c r="D158" s="6" t="str">
        <f>CONCATENATE([2]Общая!G147," ",[2]Общая!H147," ",[2]Общая!I147," 
", [2]Общая!K147," ",[2]Общая!L147)</f>
        <v>Ткаченко Денис Юрьевич 
руководитель направления эксплуатации ЦО 2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"ЛЕ МОНЛИД"</v>
      </c>
      <c r="D159" s="6" t="str">
        <f>CONCATENATE([2]Общая!G148," ",[2]Общая!H148," ",[2]Общая!I148," 
", [2]Общая!K148," ",[2]Общая!L148)</f>
        <v>Анохин Александр Николаевич 
ведущий инженер 2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 xml:space="preserve">ООО «Техностром-Центр» </v>
      </c>
      <c r="D160" s="6" t="str">
        <f>CONCATENATE([2]Общая!G149," ",[2]Общая!H149," ",[2]Общая!I149," 
", [2]Общая!K149," ",[2]Общая!L149)</f>
        <v>Троян  Юрий  Витальевич 
Генеральный директор 3 месяца</v>
      </c>
      <c r="E160" s="7" t="str">
        <f>[2]Общая!M149</f>
        <v>первичная</v>
      </c>
      <c r="F160" s="7"/>
      <c r="G160" s="7" t="str">
        <f>[2]Общая!N149</f>
        <v>руководящий работник эксплуатирующей организации</v>
      </c>
      <c r="H160" s="15" t="str">
        <f>[2]Общая!S149</f>
        <v>ПТЭТЭ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 xml:space="preserve">ООО «Техностром-Центр» </v>
      </c>
      <c r="D161" s="6" t="str">
        <f>CONCATENATE([2]Общая!G150," ",[2]Общая!H150," ",[2]Общая!I150," 
", [2]Общая!K150," ",[2]Общая!L150)</f>
        <v>Троян  Юрий  Витальевич 
Генеральный директор 3 месяца</v>
      </c>
      <c r="E161" s="7" t="str">
        <f>[2]Общая!M150</f>
        <v>внеочередная</v>
      </c>
      <c r="F161" s="7" t="str">
        <f>[2]Общая!R150</f>
        <v>V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ГБУЗ «Детский санаторий «Радуга»</v>
      </c>
      <c r="D162" s="6" t="str">
        <f>CONCATENATE([2]Общая!G151," ",[2]Общая!H151," ",[2]Общая!I151," 
", [2]Общая!K151," ",[2]Общая!L151)</f>
        <v>Черноусов   Владимир  Иванович 
начальник хозяйственного отдела 5 мес</v>
      </c>
      <c r="E162" s="7" t="str">
        <f>[2]Общая!M151</f>
        <v>первичная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 xml:space="preserve">ООО «СИВ Трансхолод Дистрибьюшн» </v>
      </c>
      <c r="D163" s="6" t="str">
        <f>CONCATENATE([2]Общая!G152," ",[2]Общая!H152," ",[2]Общая!I152," 
", [2]Общая!K152," ",[2]Общая!L152)</f>
        <v>Бурцев  Андрей  Сергеевич  
Главный инженер проекта  7 лет</v>
      </c>
      <c r="E163" s="7" t="str">
        <f>[2]Общая!M152</f>
        <v>очередная</v>
      </c>
      <c r="F163" s="7" t="str">
        <f>[2]Общая!R152</f>
        <v>III группа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 xml:space="preserve">ООО «СИВ Трансхолод Дистрибьюшн» </v>
      </c>
      <c r="D164" s="6" t="str">
        <f>CONCATENATE([2]Общая!G153," ",[2]Общая!H153," ",[2]Общая!I153," 
", [2]Общая!K153," ",[2]Общая!L153)</f>
        <v>Егоров  Евгений  Николаевич  
Специалист по организации, проведению монтажных и пусконаладочных работ  7 лет</v>
      </c>
      <c r="E164" s="7" t="str">
        <f>[2]Общая!M153</f>
        <v>очередная</v>
      </c>
      <c r="F164" s="7" t="str">
        <f>[2]Общая!R153</f>
        <v>III группа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 xml:space="preserve">ООО «СИВ Трансхолод Дистрибьюшн» </v>
      </c>
      <c r="D165" s="6" t="str">
        <f>CONCATENATE([2]Общая!G154," ",[2]Общая!H154," ",[2]Общая!I154," 
", [2]Общая!K154," ",[2]Общая!L154)</f>
        <v>Новгородов   Павел Сергеевич  
Ведущий специалист по охране труда  6 лет</v>
      </c>
      <c r="E165" s="7" t="str">
        <f>[2]Общая!M154</f>
        <v>очередная</v>
      </c>
      <c r="F165" s="7" t="str">
        <f>[2]Общая!R154</f>
        <v>III группа до 1000 В</v>
      </c>
      <c r="G165" s="7" t="str">
        <f>[2]Общая!N154</f>
        <v>Инспектирующий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 xml:space="preserve">ООО «СИВ Трансхолод Дистрибьюшн» </v>
      </c>
      <c r="D166" s="6" t="str">
        <f>CONCATENATE([2]Общая!G155," ",[2]Общая!H155," ",[2]Общая!I155," 
", [2]Общая!K155," ",[2]Общая!L155)</f>
        <v>Чурсин    Алексей Геннадьевич 
Заместитель руководителя сервиса торгового холодильного оборудования  5 года</v>
      </c>
      <c r="E166" s="7" t="str">
        <f>[2]Общая!M155</f>
        <v>очередная</v>
      </c>
      <c r="F166" s="7" t="str">
        <f>[2]Общая!R155</f>
        <v>III группа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 xml:space="preserve">ООО «СИВ Трансхолод Дистрибьюшн» </v>
      </c>
      <c r="D167" s="6" t="str">
        <f>CONCATENATE([2]Общая!G156," ",[2]Общая!H156," ",[2]Общая!I156," 
", [2]Общая!K156," ",[2]Общая!L156)</f>
        <v>Потехин Константин Юрьевич 
механик 13 лет</v>
      </c>
      <c r="E167" s="7" t="str">
        <f>[2]Общая!M156</f>
        <v>первичная</v>
      </c>
      <c r="F167" s="7" t="str">
        <f>[2]Общая!R156</f>
        <v>II группа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 xml:space="preserve">ООО «СИВ Трансхолод Дистрибьюшн» </v>
      </c>
      <c r="D168" s="6" t="str">
        <f>CONCATENATE([2]Общая!G157," ",[2]Общая!H157," ",[2]Общая!I157," 
", [2]Общая!K157," ",[2]Общая!L157)</f>
        <v>Пронин  Максим Евгеньевич 
механик 11 лет</v>
      </c>
      <c r="E168" s="7" t="str">
        <f>[2]Общая!M157</f>
        <v>первичная</v>
      </c>
      <c r="F168" s="7" t="str">
        <f>[2]Общая!R157</f>
        <v>II группа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"ЭЛМА-ШЕРЕМЕТЬЕВО"</v>
      </c>
      <c r="D169" s="6" t="str">
        <f>CONCATENATE([2]Общая!G158," ",[2]Общая!H158," ",[2]Общая!I158," 
", [2]Общая!K158," ",[2]Общая!L158)</f>
        <v>Цой Дмитрий Рафаилович 
Директор по эксплуатации 2 года 9 мес</v>
      </c>
      <c r="E169" s="7" t="str">
        <f>[2]Общая!M158</f>
        <v>очередная</v>
      </c>
      <c r="F169" s="7"/>
      <c r="G169" s="7" t="str">
        <f>[2]Общая!N158</f>
        <v>управленческий персонал</v>
      </c>
      <c r="H169" s="15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МУП "Водоканал"</v>
      </c>
      <c r="D170" s="6" t="str">
        <f>CONCATENATE([2]Общая!G159," ",[2]Общая!H159," ",[2]Общая!I159," 
", [2]Общая!K159," ",[2]Общая!L159)</f>
        <v>Царев Михаил Владимирович 
Главный инженер 5 мес.</v>
      </c>
      <c r="E170" s="7" t="str">
        <f>[2]Общая!M159</f>
        <v>первичная</v>
      </c>
      <c r="F170" s="7"/>
      <c r="G170" s="7" t="str">
        <f>[2]Общая!N159</f>
        <v>Руководящий работник</v>
      </c>
      <c r="H170" s="15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"НПП "Полет"</v>
      </c>
      <c r="D171" s="6" t="str">
        <f>CONCATENATE([2]Общая!G160," ",[2]Общая!H160," ",[2]Общая!I160," 
", [2]Общая!K160," ",[2]Общая!L160)</f>
        <v>Воробьев Евгений Иванович 
заведующий хозяйством 1</v>
      </c>
      <c r="E171" s="7" t="str">
        <f>[2]Общая!M160</f>
        <v>очередная</v>
      </c>
      <c r="F171" s="7" t="str">
        <f>[2]Общая!R160</f>
        <v>IV до 1000 В ч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"Экспокабель"</v>
      </c>
      <c r="D172" s="6" t="str">
        <f>CONCATENATE([2]Общая!G161," ",[2]Общая!H161," ",[2]Общая!I161," 
", [2]Общая!K161," ",[2]Общая!L161)</f>
        <v>Бортников Андрей  Николаевич 
Главный энергетик 15 дней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"Экспокабель"</v>
      </c>
      <c r="D173" s="6" t="str">
        <f>CONCATENATE([2]Общая!G162," ",[2]Общая!H162," ",[2]Общая!I162," 
", [2]Общая!K162," ",[2]Общая!L162)</f>
        <v>Стрельцов Павел Анатольевич 
Заместитель главного энергетика 16 дней</v>
      </c>
      <c r="E173" s="7" t="str">
        <f>[2]Общая!M162</f>
        <v>внеочередная</v>
      </c>
      <c r="F173" s="7" t="str">
        <f>[2]Общая!R162</f>
        <v>V до и выше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"МГПЗ"</v>
      </c>
      <c r="D174" s="6" t="str">
        <f>CONCATENATE([2]Общая!G163," ",[2]Общая!H163," ",[2]Общая!I163," 
", [2]Общая!K163," ",[2]Общая!L163)</f>
        <v>Оганянц Дмитрий Станиславович 
Инженер-энергетик 5 мес</v>
      </c>
      <c r="E174" s="7" t="str">
        <f>[2]Общая!M163</f>
        <v>первичная</v>
      </c>
      <c r="F174" s="7"/>
      <c r="G174" s="7" t="str">
        <f>[2]Общая!N163</f>
        <v>административно-технический персонал</v>
      </c>
      <c r="H174" s="15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"Гипфель"</v>
      </c>
      <c r="D175" s="6" t="str">
        <f>CONCATENATE([2]Общая!G164," ",[2]Общая!H164," ",[2]Общая!I164," 
", [2]Общая!K164," ",[2]Общая!L164)</f>
        <v>Маслов Иван Петрович 
Электрик  2 г. 2мес.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"Гипфель"</v>
      </c>
      <c r="D176" s="6" t="str">
        <f>CONCATENATE([2]Общая!G165," ",[2]Общая!H165," ",[2]Общая!I165," 
", [2]Общая!K165," ",[2]Общая!L165)</f>
        <v>Попов Михаил Иванович 
Главный энергетик 1 г. 6мес.</v>
      </c>
      <c r="E176" s="7" t="str">
        <f>[2]Общая!M165</f>
        <v>очередная</v>
      </c>
      <c r="F176" s="7" t="str">
        <f>[2]Общая!R165</f>
        <v>V до и выше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"Гипфель"</v>
      </c>
      <c r="D177" s="6" t="str">
        <f>CONCATENATE([2]Общая!G166," ",[2]Общая!H166," ",[2]Общая!I166," 
", [2]Общая!K166," ",[2]Общая!L166)</f>
        <v>Громов Олег Владимирович 
Заместитель главного энергетика 5 л. 3мес.</v>
      </c>
      <c r="E177" s="7" t="str">
        <f>[2]Общая!M166</f>
        <v>очередная</v>
      </c>
      <c r="F177" s="7" t="str">
        <f>[2]Общая!R166</f>
        <v>V до и выше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"Гипфель"</v>
      </c>
      <c r="D178" s="6" t="str">
        <f>CONCATENATE([2]Общая!G167," ",[2]Общая!H167," ",[2]Общая!I167," 
", [2]Общая!K167," ",[2]Общая!L167)</f>
        <v>Воробьев Игорь Станиславович 
Старший инженер 2 г. 2мес.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АО "Ледовый дворец Витязь"</v>
      </c>
      <c r="D179" s="6" t="str">
        <f>CONCATENATE([2]Общая!G168," ",[2]Общая!H168," ",[2]Общая!I168," 
", [2]Общая!K168," ",[2]Общая!L168)</f>
        <v xml:space="preserve">Титов Юрий Александрович 
Главный энергетик 1 год </v>
      </c>
      <c r="E179" s="7" t="str">
        <f>[2]Общая!M168</f>
        <v>внеочередная</v>
      </c>
      <c r="F179" s="7" t="str">
        <f>[2]Общая!R168</f>
        <v xml:space="preserve"> V до и Выше1000В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"Ледовый дворец Витязь"</v>
      </c>
      <c r="D180" s="6" t="str">
        <f>CONCATENATE([2]Общая!G169," ",[2]Общая!H169," ",[2]Общая!I169," 
", [2]Общая!K169," ",[2]Общая!L169)</f>
        <v>Вандышев  Павел Юрьевич 
Заместитель генерального директора по техническим вопросам 3 года, 2,5 мес.</v>
      </c>
      <c r="E180" s="7" t="str">
        <f>[2]Общая!M169</f>
        <v>очередная</v>
      </c>
      <c r="F180" s="7" t="str">
        <f>[2]Общая!R169</f>
        <v xml:space="preserve"> V до и Выше1000В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"ТОП-Сервис"</v>
      </c>
      <c r="D181" s="6" t="str">
        <f>CONCATENATE([2]Общая!G170," ",[2]Общая!H170," ",[2]Общая!I170," 
", [2]Общая!K170," ",[2]Общая!L170)</f>
        <v>Бабаджанов Фирдавс  Расулович 
Ведущий инженер 2 года 8 мес</v>
      </c>
      <c r="E181" s="7" t="str">
        <f>[2]Общая!M170</f>
        <v>внеочередная</v>
      </c>
      <c r="F181" s="7" t="str">
        <f>[2]Общая!R170</f>
        <v>III до 1000 В</v>
      </c>
      <c r="G181" s="7" t="str">
        <f>[2]Общая!N170</f>
        <v>Руководящий работник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"ТОП-Сервис"</v>
      </c>
      <c r="D182" s="6" t="str">
        <f>CONCATENATE([2]Общая!G171," ",[2]Общая!H171," ",[2]Общая!I171," 
", [2]Общая!K171," ",[2]Общая!L171)</f>
        <v>Ихтияр Сергей  Петрович 
Ведущий инженер 2 года 8 мес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>Руководящий работник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"ТОП-Сервис"</v>
      </c>
      <c r="D183" s="6" t="str">
        <f>CONCATENATE([2]Общая!G172," ",[2]Общая!H172," ",[2]Общая!I172," 
", [2]Общая!K172," ",[2]Общая!L172)</f>
        <v>Купреев Сергей  Викторович 
Руководитель службы эксплуатации объекта 2 года 7 мес</v>
      </c>
      <c r="E183" s="7" t="str">
        <f>[2]Общая!M172</f>
        <v>внеочередная</v>
      </c>
      <c r="F183" s="7" t="str">
        <f>[2]Общая!R172</f>
        <v>IV до 1000 В</v>
      </c>
      <c r="G183" s="7" t="str">
        <f>[2]Общая!N172</f>
        <v>Руководящий работник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ООО "КАПЭКС"</v>
      </c>
      <c r="D184" s="6" t="str">
        <f>CONCATENATE([2]Общая!G173," ",[2]Общая!H173," ",[2]Общая!I173," 
", [2]Общая!K173," ",[2]Общая!L173)</f>
        <v>Михайлов Роман Сергеевич 
главный инженер 3 мес.</v>
      </c>
      <c r="E184" s="7" t="str">
        <f>[2]Общая!M173</f>
        <v>внеочередная</v>
      </c>
      <c r="F184" s="7" t="str">
        <f>[2]Общая!R173</f>
        <v>III гр. до 1000В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«Управляющая компания «Медный 3.14»</v>
      </c>
      <c r="D185" s="6" t="str">
        <f>CONCATENATE([2]Общая!G174," ",[2]Общая!H174," ",[2]Общая!I174," 
", [2]Общая!K174," ",[2]Общая!L174)</f>
        <v>Галкин Сергей Николаевич 
техник по эксплуатации зданий и сооружений 3 года 8 мес.</v>
      </c>
      <c r="E185" s="7" t="str">
        <f>[2]Общая!M174</f>
        <v>внеочередная</v>
      </c>
      <c r="F185" s="7" t="str">
        <f>[2]Общая!R174</f>
        <v>IV гр. до 1000 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«Управляющая компания «Медный 3.14»</v>
      </c>
      <c r="D186" s="6" t="str">
        <f>CONCATENATE([2]Общая!G175," ",[2]Общая!H175," ",[2]Общая!I175," 
", [2]Общая!K175," ",[2]Общая!L175)</f>
        <v>Гончаров Алексей Геннадьевич 
техник по эксплуатации зданий и сооружений 2 года 1 мес.</v>
      </c>
      <c r="E186" s="7" t="str">
        <f>[2]Общая!M175</f>
        <v>внеочередная</v>
      </c>
      <c r="F186" s="7" t="str">
        <f>[2]Общая!R175</f>
        <v>III гр. до 1000 В</v>
      </c>
      <c r="G186" s="7" t="str">
        <f>[2]Общая!N175</f>
        <v>оперативно-ремонтный персонал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«Управляющая компания «Медный 3.14»</v>
      </c>
      <c r="D187" s="6" t="str">
        <f>CONCATENATE([2]Общая!G176," ",[2]Общая!H176," ",[2]Общая!I176," 
", [2]Общая!K176," ",[2]Общая!L176)</f>
        <v>Коротков  Александр  Константинович 
техник по обслуживанию зданий и сооружений 10 мес.</v>
      </c>
      <c r="E187" s="7" t="str">
        <f>[2]Общая!M176</f>
        <v>первичная</v>
      </c>
      <c r="F187" s="7" t="str">
        <f>[2]Общая!R176</f>
        <v>II до 1000В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АО "ЭЛМОС"</v>
      </c>
      <c r="D188" s="6" t="str">
        <f>CONCATENATE([2]Общая!G177," ",[2]Общая!H177," ",[2]Общая!I177," 
", [2]Общая!K177," ",[2]Общая!L177)</f>
        <v>Емельянов Андрей Константинович 
Начальник котельной и очистных сооружений 11 лет</v>
      </c>
      <c r="E188" s="7" t="str">
        <f>[2]Общая!M177</f>
        <v>очередная</v>
      </c>
      <c r="F188" s="7" t="str">
        <f>[2]Общая!R177</f>
        <v>IV до 1000В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"ТурАвто-ВМ"</v>
      </c>
      <c r="D189" s="6" t="str">
        <f>CONCATENATE([2]Общая!G178," ",[2]Общая!H178," ",[2]Общая!I178," 
", [2]Общая!K178," ",[2]Общая!L178)</f>
        <v xml:space="preserve">Владимиров  Владимир  Владимирович 
Генеральный директор 11 лет </v>
      </c>
      <c r="E189" s="7" t="str">
        <f>[2]Общая!M178</f>
        <v>очередная</v>
      </c>
      <c r="F189" s="7" t="str">
        <f>[2]Общая!R178</f>
        <v>IV до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"ТурАвто-ВМ"</v>
      </c>
      <c r="D190" s="6" t="str">
        <f>CONCATENATE([2]Общая!G179," ",[2]Общая!H179," ",[2]Общая!I179," 
", [2]Общая!K179," ",[2]Общая!L179)</f>
        <v>Андреев  Павел  Владиславович 
Исполнительный директор 1 год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"ТурАвто-ВМ"</v>
      </c>
      <c r="D191" s="6" t="str">
        <f>CONCATENATE([2]Общая!G180," ",[2]Общая!H180," ",[2]Общая!I180," 
", [2]Общая!K180," ",[2]Общая!L180)</f>
        <v>Жаров  Дмитрий  Сергеевич 
Заместитель генерального директора по эксплуатации 1 год</v>
      </c>
      <c r="E191" s="7" t="str">
        <f>[2]Общая!M180</f>
        <v>очередная</v>
      </c>
      <c r="F191" s="7" t="str">
        <f>[2]Общая!R180</f>
        <v>III до 1000В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ПК "БЕТТА"</v>
      </c>
      <c r="D192" s="6" t="str">
        <f>CONCATENATE([2]Общая!G181," ",[2]Общая!H181," ",[2]Общая!I181," 
", [2]Общая!K181," ",[2]Общая!L181)</f>
        <v>Годовикова  Марина  Владимировна 
техник основного производства 6 мес</v>
      </c>
      <c r="E192" s="7" t="str">
        <f>[2]Общая!M181</f>
        <v>внеочередная</v>
      </c>
      <c r="F192" s="7" t="str">
        <f>[2]Общая!R181</f>
        <v>III  до и выше 1000 В</v>
      </c>
      <c r="G192" s="7" t="str">
        <f>[2]Общая!N181</f>
        <v>ремонтный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"БИС СК"</v>
      </c>
      <c r="D193" s="6" t="str">
        <f>CONCATENATE([2]Общая!G182," ",[2]Общая!H182," ",[2]Общая!I182," 
", [2]Общая!K182," ",[2]Общая!L182)</f>
        <v>Данилов Дмитрий Владимирович 
Начальник складского комплекса 12 лет</v>
      </c>
      <c r="E193" s="7" t="str">
        <f>[2]Общая!M182</f>
        <v>очередная</v>
      </c>
      <c r="F193" s="7" t="str">
        <f>[2]Общая!R182</f>
        <v>IV группа до 1000В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«УЦ «ПРОФИ»</v>
      </c>
      <c r="D194" s="6" t="str">
        <f>CONCATENATE([2]Общая!G183," ",[2]Общая!H183," ",[2]Общая!I183," 
", [2]Общая!K183," ",[2]Общая!L183)</f>
        <v>Феонова Галина Владимировна 
Директор 13 лет</v>
      </c>
      <c r="E194" s="7" t="str">
        <f>[2]Общая!M183</f>
        <v>очередная</v>
      </c>
      <c r="F194" s="7" t="str">
        <f>[2]Общая!R183</f>
        <v>IV гр. до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АО "ЗМУ"</v>
      </c>
      <c r="D195" s="6" t="str">
        <f>CONCATENATE([2]Общая!G184," ",[2]Общая!H184," ",[2]Общая!I184," 
", [2]Общая!K184," ",[2]Общая!L184)</f>
        <v>Мартьянов  Владимир  Борисович 
Начальник котельной 5 месяцев</v>
      </c>
      <c r="E195" s="7" t="str">
        <f>[2]Общая!M184</f>
        <v>первичная</v>
      </c>
      <c r="F195" s="7" t="str">
        <f>[2]Общая!R184</f>
        <v>II до 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АО «НОВОТЕХ»</v>
      </c>
      <c r="D196" s="6" t="str">
        <f>CONCATENATE([2]Общая!G185," ",[2]Общая!H185," ",[2]Общая!I185," 
", [2]Общая!K185," ",[2]Общая!L185)</f>
        <v>Бабак Екатерина Александровна 
Специалист по ОТ 6</v>
      </c>
      <c r="E196" s="7" t="str">
        <f>[2]Общая!M185</f>
        <v>очередная</v>
      </c>
      <c r="F196" s="7" t="str">
        <f>[2]Общая!R185</f>
        <v>IV до и выше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АО «НОВОТЕХ»</v>
      </c>
      <c r="D197" s="6" t="str">
        <f>CONCATENATE([2]Общая!G186," ",[2]Общая!H186," ",[2]Общая!I186," 
", [2]Общая!K186," ",[2]Общая!L186)</f>
        <v>Бойкачев  Виктор Сергеевич 
Главный инженер 2</v>
      </c>
      <c r="E197" s="7" t="str">
        <f>[2]Общая!M186</f>
        <v>очередная</v>
      </c>
      <c r="F197" s="7" t="str">
        <f>[2]Общая!R186</f>
        <v>IV до и выше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АО «НОВОТЕХ»</v>
      </c>
      <c r="D198" s="6" t="str">
        <f>CONCATENATE([2]Общая!G187," ",[2]Общая!H187," ",[2]Общая!I187," 
", [2]Общая!K187," ",[2]Общая!L187)</f>
        <v>Очертянова  Мария Дмитриевна 
Офис-менеджер 1</v>
      </c>
      <c r="E198" s="7" t="str">
        <f>[2]Общая!M187</f>
        <v>первичная</v>
      </c>
      <c r="F198" s="7" t="str">
        <f>[2]Общая!R187</f>
        <v>II до и выше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АО «НОВОТЕХ»</v>
      </c>
      <c r="D199" s="6" t="str">
        <f>CONCATENATE([2]Общая!G188," ",[2]Общая!H188," ",[2]Общая!I188," 
", [2]Общая!K188," ",[2]Общая!L188)</f>
        <v>Пилипчак  Елена Вячеславовна 
Специалист АХО 1</v>
      </c>
      <c r="E199" s="7" t="str">
        <f>[2]Общая!M188</f>
        <v>первичная</v>
      </c>
      <c r="F199" s="7" t="str">
        <f>[2]Общая!R188</f>
        <v>II до и выше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АО «НОВОТЕХ»</v>
      </c>
      <c r="D200" s="6" t="str">
        <f>CONCATENATE([2]Общая!G189," ",[2]Общая!H189," ",[2]Общая!I189," 
", [2]Общая!K189," ",[2]Общая!L189)</f>
        <v>Мельников Евгений Викторович 
Механик 2</v>
      </c>
      <c r="E200" s="7" t="str">
        <f>[2]Общая!M189</f>
        <v>очередная</v>
      </c>
      <c r="F200" s="7" t="str">
        <f>[2]Общая!R189</f>
        <v>IV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"Хамелеон"</v>
      </c>
      <c r="D201" s="6" t="str">
        <f>CONCATENATE([2]Общая!G190," ",[2]Общая!H190," ",[2]Общая!I190," 
", [2]Общая!K190," ",[2]Общая!L190)</f>
        <v>Березовский Александр Александрович 
главный инженер 9 лет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 "Рус-Папир"</v>
      </c>
      <c r="D202" s="6" t="str">
        <f>CONCATENATE([2]Общая!G191," ",[2]Общая!H191," ",[2]Общая!I191," 
", [2]Общая!K191," ",[2]Общая!L191)</f>
        <v>Ефремов Дмитрий Владимирович 
Старший мастер 5 лет</v>
      </c>
      <c r="E202" s="7" t="str">
        <f>[2]Общая!M191</f>
        <v>внеочередная</v>
      </c>
      <c r="F202" s="7" t="str">
        <f>[2]Общая!R191</f>
        <v xml:space="preserve">III гр до и выше 1000 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МБУ "БиДХА"</v>
      </c>
      <c r="D203" s="6" t="str">
        <f>CONCATENATE([2]Общая!G192," ",[2]Общая!H192," ",[2]Общая!I192," 
", [2]Общая!K192," ",[2]Общая!L192)</f>
        <v>Суриков Андрей  Юрьевич 
Зам директора 1 год</v>
      </c>
      <c r="E203" s="7" t="str">
        <f>[2]Общая!M192</f>
        <v>первичная</v>
      </c>
      <c r="F203" s="7" t="str">
        <f>[2]Общая!R192</f>
        <v>II до 1000В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АО "ЛЕПСЕ"</v>
      </c>
      <c r="D204" s="6" t="str">
        <f>CONCATENATE([2]Общая!G193," ",[2]Общая!H193," ",[2]Общая!I193," 
", [2]Общая!K193," ",[2]Общая!L193)</f>
        <v>Алексеев Дмитрий Александрович 
Главный энергетик 8 лет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"СИЛТЕК"</v>
      </c>
      <c r="D205" s="6" t="str">
        <f>CONCATENATE([2]Общая!G194," ",[2]Общая!H194," ",[2]Общая!I194," 
", [2]Общая!K194," ",[2]Общая!L194)</f>
        <v>Гузанов Евгений  Викторович 
Технолог 3</v>
      </c>
      <c r="E205" s="7" t="str">
        <f>[2]Общая!M194</f>
        <v>первичная</v>
      </c>
      <c r="F205" s="7" t="str">
        <f>[2]Общая!R194</f>
        <v>III до и выше 1000 В</v>
      </c>
      <c r="G205" s="7" t="str">
        <f>[2]Общая!N194</f>
        <v>административно технический персонал, организующий работы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"СИЛТЕК"</v>
      </c>
      <c r="D206" s="6" t="str">
        <f>CONCATENATE([2]Общая!G195," ",[2]Общая!H195," ",[2]Общая!I195," 
", [2]Общая!K195," ",[2]Общая!L195)</f>
        <v>Алешин Алексей  Иванович 
Технолог 7</v>
      </c>
      <c r="E206" s="7" t="str">
        <f>[2]Общая!M195</f>
        <v>первичная</v>
      </c>
      <c r="F206" s="7" t="str">
        <f>[2]Общая!R195</f>
        <v>III до и выше 1000 В</v>
      </c>
      <c r="G206" s="7" t="str">
        <f>[2]Общая!N195</f>
        <v>административно технический персонал, организующий работы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ООО "СИЛТЕК"</v>
      </c>
      <c r="D207" s="6" t="str">
        <f>CONCATENATE([2]Общая!G196," ",[2]Общая!H196," ",[2]Общая!I196," 
", [2]Общая!K196," ",[2]Общая!L196)</f>
        <v>Кузнецов Артур Артурович 
Генеральный директор 10</v>
      </c>
      <c r="E207" s="7" t="str">
        <f>[2]Общая!M196</f>
        <v>первичная</v>
      </c>
      <c r="F207" s="7" t="str">
        <f>[2]Общая!R196</f>
        <v>III до и выше 1000 В</v>
      </c>
      <c r="G207" s="7" t="str">
        <f>[2]Общая!N196</f>
        <v>административно технический персонал, организующий работы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ООО "РеМоНа"</v>
      </c>
      <c r="D208" s="6" t="str">
        <f>CONCATENATE([2]Общая!G197," ",[2]Общая!H197," ",[2]Общая!I197," 
", [2]Общая!K197," ",[2]Общая!L197)</f>
        <v>Макеев Максим Николаевич 
главный инженер 3 года</v>
      </c>
      <c r="E208" s="7" t="str">
        <f>[2]Общая!M197</f>
        <v>очередная</v>
      </c>
      <c r="F208" s="7" t="str">
        <f>[2]Общая!R197</f>
        <v>IV до 1000В</v>
      </c>
      <c r="G208" s="7" t="str">
        <f>[2]Общая!N197</f>
        <v>руководящий работник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"РеМоНа"</v>
      </c>
      <c r="D209" s="6" t="str">
        <f>CONCATENATE([2]Общая!G198," ",[2]Общая!H198," ",[2]Общая!I198," 
", [2]Общая!K198," ",[2]Общая!L198)</f>
        <v>Каменский Иван Андреевич 
инженер-наладчик АСУ ТП 7 лет</v>
      </c>
      <c r="E209" s="7" t="str">
        <f>[2]Общая!M198</f>
        <v>очередная</v>
      </c>
      <c r="F209" s="7" t="str">
        <f>[2]Общая!R198</f>
        <v>IV до 1000В</v>
      </c>
      <c r="G209" s="7" t="str">
        <f>[2]Общая!N198</f>
        <v>управленческий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"РеМоНа"</v>
      </c>
      <c r="D210" s="6" t="str">
        <f>CONCATENATE([2]Общая!G199," ",[2]Общая!H199," ",[2]Общая!I199," 
", [2]Общая!K199," ",[2]Общая!L199)</f>
        <v>Макаров Александр Леонидович 
Инженер-наладчик ТТО 10 лет</v>
      </c>
      <c r="E210" s="7" t="str">
        <f>[2]Общая!M199</f>
        <v>очередная</v>
      </c>
      <c r="F210" s="7"/>
      <c r="G210" s="7" t="str">
        <f>[2]Общая!N199</f>
        <v>оперативно-ремонтный персонал</v>
      </c>
      <c r="H210" s="15" t="str">
        <f>[2]Общая!S199</f>
        <v>ПТЭТЭ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"Малахит"</v>
      </c>
      <c r="D211" s="6" t="str">
        <f>CONCATENATE([2]Общая!G200," ",[2]Общая!H200," ",[2]Общая!I200," 
", [2]Общая!K200," ",[2]Общая!L200)</f>
        <v>Фостиков Панфил Анатольевич 
Заместитель главного инженера 3 месяца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"Малахит"</v>
      </c>
      <c r="D212" s="6" t="str">
        <f>CONCATENATE([2]Общая!G201," ",[2]Общая!H201," ",[2]Общая!I201," 
", [2]Общая!K201," ",[2]Общая!L201)</f>
        <v>Касмынин Дмитрий Константинович 
Инженер-электрик 2 года</v>
      </c>
      <c r="E212" s="7" t="str">
        <f>[2]Общая!M201</f>
        <v>внеочередная</v>
      </c>
      <c r="F212" s="7" t="str">
        <f>[2]Общая!R201</f>
        <v>III до 1000 В</v>
      </c>
      <c r="G212" s="7" t="str">
        <f>[2]Общая!N201</f>
        <v>административно-технический персонал, с правами оперативно-ремонтного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«Логистическая компания МОЛКОМ»</v>
      </c>
      <c r="D213" s="6" t="str">
        <f>CONCATENATE([2]Общая!G202," ",[2]Общая!H202," ",[2]Общая!I202," 
", [2]Общая!K202," ",[2]Общая!L202)</f>
        <v>Смирнов Сергей Валерьевич 
Главный энергетик 7 лет</v>
      </c>
      <c r="E213" s="7" t="str">
        <f>[2]Общая!M202</f>
        <v>внеочередная</v>
      </c>
      <c r="F213" s="7" t="str">
        <f>[2]Общая!R202</f>
        <v>III до и выше 1000 В</v>
      </c>
      <c r="G213" s="7" t="str">
        <f>[2]Общая!N202</f>
        <v>административно-технический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«Логистическая компания МОЛКОМ»</v>
      </c>
      <c r="D214" s="6" t="str">
        <f>CONCATENATE([2]Общая!G203," ",[2]Общая!H203," ",[2]Общая!I203," 
", [2]Общая!K203," ",[2]Общая!L203)</f>
        <v>Краснов Евгений Валерьевич 
Инженер-теплотехник 8 лет</v>
      </c>
      <c r="E214" s="7" t="str">
        <f>[2]Общая!M203</f>
        <v>внеочередная</v>
      </c>
      <c r="F214" s="7" t="str">
        <f>[2]Общая!R203</f>
        <v>III до и выше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 xml:space="preserve">ООО «Стройиндустрия Система» </v>
      </c>
      <c r="D215" s="6" t="str">
        <f>CONCATENATE([2]Общая!G204," ",[2]Общая!H204," ",[2]Общая!I204," 
", [2]Общая!K204," ",[2]Общая!L204)</f>
        <v>Корякин   Иван Михайлович 
Главный инженер 9 месяцев</v>
      </c>
      <c r="E215" s="7" t="str">
        <f>[2]Общая!M204</f>
        <v>внеочередная</v>
      </c>
      <c r="F215" s="7" t="str">
        <f>[2]Общая!R204</f>
        <v>IV до 1000В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 xml:space="preserve">ООО «Стройиндустрия Система» </v>
      </c>
      <c r="D216" s="6" t="str">
        <f>CONCATENATE([2]Общая!G205," ",[2]Общая!H205," ",[2]Общая!I205," 
", [2]Общая!K205," ",[2]Общая!L205)</f>
        <v>Филин   Владимир Сергеевич 
Электромеханик 3 месяца</v>
      </c>
      <c r="E216" s="7" t="str">
        <f>[2]Общая!M205</f>
        <v>первичная</v>
      </c>
      <c r="F216" s="7" t="str">
        <f>[2]Общая!R205</f>
        <v>II до 1000В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"Мастер+"</v>
      </c>
      <c r="D217" s="6" t="str">
        <f>CONCATENATE([2]Общая!G206," ",[2]Общая!H206," ",[2]Общая!I206," 
", [2]Общая!K206," ",[2]Общая!L206)</f>
        <v>Литвиненко Димитрий  Александрович 
Инженер-энергетик 3 года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"Мастер+"</v>
      </c>
      <c r="D218" s="6" t="str">
        <f>CONCATENATE([2]Общая!G207," ",[2]Общая!H207," ",[2]Общая!I207," 
", [2]Общая!K207," ",[2]Общая!L207)</f>
        <v>Якубенко Александр  Романович 
Инженер по автоматизированным системам управления технологическими процессами 2 года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ИП Егоров Сергей Юрьевич</v>
      </c>
      <c r="D219" s="6" t="str">
        <f>CONCATENATE([2]Общая!G208," ",[2]Общая!H208," ",[2]Общая!I208," 
", [2]Общая!K208," ",[2]Общая!L208)</f>
        <v xml:space="preserve">Егоров Сергей Юрьевич 
Индивидуальный предприниматель 2 года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АО "Московский АРЗ ДОСААФ"</v>
      </c>
      <c r="D220" s="6" t="str">
        <f>CONCATENATE([2]Общая!G209," ",[2]Общая!H209," ",[2]Общая!I209," 
", [2]Общая!K209," ",[2]Общая!L209)</f>
        <v>Волошин Роман Иванович 
Начальник котельной 10 лет</v>
      </c>
      <c r="E220" s="7" t="str">
        <f>[2]Общая!M209</f>
        <v>очередная</v>
      </c>
      <c r="F220" s="7"/>
      <c r="G220" s="7" t="str">
        <f>[2]Общая!N209</f>
        <v>руководитель структурного подразделения</v>
      </c>
      <c r="H220" s="15" t="str">
        <f>[2]Общая!S209</f>
        <v>ПТЭТЭ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АО "Московский АРЗ ДОСААФ"</v>
      </c>
      <c r="D221" s="6" t="str">
        <f>CONCATENATE([2]Общая!G210," ",[2]Общая!H210," ",[2]Общая!I210," 
", [2]Общая!K210," ",[2]Общая!L210)</f>
        <v>Аверьянов Владимир Викторович 
Заместитель начальника котельной, слесарь котельной 2 мес</v>
      </c>
      <c r="E221" s="7" t="str">
        <f>[2]Общая!M210</f>
        <v>первичная</v>
      </c>
      <c r="F221" s="7"/>
      <c r="G221" s="7" t="str">
        <f>[2]Общая!N210</f>
        <v>оперативно-ремонтный персонал</v>
      </c>
      <c r="H221" s="15" t="str">
        <f>[2]Общая!S210</f>
        <v>ПТЭТЭ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МБУ ДО «Детская музыкальная школа»</v>
      </c>
      <c r="D222" s="6" t="str">
        <f>CONCATENATE([2]Общая!G211," ",[2]Общая!H211," ",[2]Общая!I211," 
", [2]Общая!K211," ",[2]Общая!L211)</f>
        <v>Бондаренко Андрей Александрович 
Ведущий инженер 36 лет</v>
      </c>
      <c r="E222" s="7" t="str">
        <f>[2]Общая!M211</f>
        <v>внеочередная</v>
      </c>
      <c r="F222" s="7" t="str">
        <f>[2]Общая!R211</f>
        <v>III гр. до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МБУ ДО «Детская музыкальная школа»</v>
      </c>
      <c r="D223" s="6" t="str">
        <f>CONCATENATE([2]Общая!G212," ",[2]Общая!H212," ",[2]Общая!I212," 
", [2]Общая!K212," ",[2]Общая!L212)</f>
        <v>Жунаев Николай Петрович 
Электрик 4 разряда 50 лет</v>
      </c>
      <c r="E223" s="7" t="str">
        <f>[2]Общая!M212</f>
        <v>внеочередная</v>
      </c>
      <c r="F223" s="7" t="str">
        <f>[2]Общая!R212</f>
        <v>III гр. до 1000 В</v>
      </c>
      <c r="G223" s="7" t="str">
        <f>[2]Общая!N212</f>
        <v>оперативно-ремонтный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ООО "Полюс Арена"</v>
      </c>
      <c r="D224" s="6" t="str">
        <f>CONCATENATE([2]Общая!G213," ",[2]Общая!H213," ",[2]Общая!I213," 
", [2]Общая!K213," ",[2]Общая!L213)</f>
        <v>Хоботнев Сергей Владимирович 
Главный инженер 3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"Полюс Арена"</v>
      </c>
      <c r="D225" s="6" t="str">
        <f>CONCATENATE([2]Общая!G214," ",[2]Общая!H214," ",[2]Общая!I214," 
", [2]Общая!K214," ",[2]Общая!L214)</f>
        <v>Карандашов Сергей Алексеевич 
Техник-электрик 5</v>
      </c>
      <c r="E225" s="7" t="str">
        <f>[2]Общая!M214</f>
        <v>очередная</v>
      </c>
      <c r="F225" s="7" t="str">
        <f>[2]Общая!R214</f>
        <v>III до 1000 В</v>
      </c>
      <c r="G225" s="7" t="str">
        <f>[2]Общая!N214</f>
        <v>оперативно-ремонтный персонал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ООО "Полюс Арена"</v>
      </c>
      <c r="D226" s="6" t="str">
        <f>CONCATENATE([2]Общая!G215," ",[2]Общая!H215," ",[2]Общая!I215," 
", [2]Общая!K215," ",[2]Общая!L215)</f>
        <v>Павлов Александр Анатольевич 
Техник-электрик 5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оперативно-ремонтный персонал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АО «Мытищинская теплосеть»</v>
      </c>
      <c r="D227" s="6" t="str">
        <f>CONCATENATE([2]Общая!G216," ",[2]Общая!H216," ",[2]Общая!I216," 
", [2]Общая!K216," ",[2]Общая!L216)</f>
        <v>Галицкий Александр  
Зам.главного энергетика 1г.</v>
      </c>
      <c r="E227" s="7" t="str">
        <f>[2]Общая!M216</f>
        <v>очередная</v>
      </c>
      <c r="F227" s="7" t="str">
        <f>[2]Общая!R216</f>
        <v>IV до и выше 1000 В</v>
      </c>
      <c r="G227" s="7" t="str">
        <f>[2]Общая!N216</f>
        <v>административно-технический персонал, с правом испытания оборудования повышенным напряжением</v>
      </c>
      <c r="H227" s="15" t="str">
        <f>[2]Общая!S216</f>
        <v>ПТЭЭПЭЭ</v>
      </c>
      <c r="I227" s="8">
        <f>[2]Общая!V216</f>
        <v>0.60416666666666696</v>
      </c>
    </row>
    <row r="228" spans="2:9" s="3" customFormat="1" ht="108" customHeight="1" x14ac:dyDescent="0.25">
      <c r="B228" s="2">
        <v>214</v>
      </c>
      <c r="C228" s="5" t="str">
        <f>[2]Общая!E217</f>
        <v>ООО "РВБ"</v>
      </c>
      <c r="D228" s="6" t="str">
        <f>CONCATENATE([2]Общая!G217," ",[2]Общая!H217," ",[2]Общая!I217," 
", [2]Общая!K217," ",[2]Общая!L217)</f>
        <v xml:space="preserve">Севостьянов Дмитрий Сергеевич 
Главный инженер 2 года </v>
      </c>
      <c r="E228" s="7" t="str">
        <f>[2]Общая!M217</f>
        <v>первичная</v>
      </c>
      <c r="F228" s="7"/>
      <c r="G228" s="7" t="str">
        <f>[2]Общая!N217</f>
        <v>руководящий работник</v>
      </c>
      <c r="H228" s="15" t="str">
        <f>[2]Общая!S217</f>
        <v>ПТЭТЭ</v>
      </c>
      <c r="I228" s="8">
        <f>[2]Общая!V217</f>
        <v>0.60416666666666696</v>
      </c>
    </row>
    <row r="229" spans="2:9" s="3" customFormat="1" ht="108" customHeight="1" x14ac:dyDescent="0.25">
      <c r="B229" s="2">
        <v>215</v>
      </c>
      <c r="C229" s="5" t="str">
        <f>[2]Общая!E218</f>
        <v>ООО "РВБ"</v>
      </c>
      <c r="D229" s="6" t="str">
        <f>CONCATENATE([2]Общая!G218," ",[2]Общая!H218," ",[2]Общая!I218," 
", [2]Общая!K218," ",[2]Общая!L218)</f>
        <v>Копылов  Алексей Евгеньевич 
Начальник службы 1,5 года</v>
      </c>
      <c r="E229" s="7" t="str">
        <f>[2]Общая!M218</f>
        <v>первичная</v>
      </c>
      <c r="F229" s="7"/>
      <c r="G229" s="7" t="str">
        <f>[2]Общая!N218</f>
        <v>управленческий персонал</v>
      </c>
      <c r="H229" s="15" t="str">
        <f>[2]Общая!S218</f>
        <v>ПТЭТЭ</v>
      </c>
      <c r="I229" s="8">
        <f>[2]Общая!V218</f>
        <v>0.60416666666666696</v>
      </c>
    </row>
    <row r="230" spans="2:9" s="3" customFormat="1" ht="108" customHeight="1" x14ac:dyDescent="0.25">
      <c r="B230" s="2">
        <v>216</v>
      </c>
      <c r="C230" s="5" t="str">
        <f>[2]Общая!E219</f>
        <v>ФБУН ГНЦ ПМБ</v>
      </c>
      <c r="D230" s="6" t="str">
        <f>CONCATENATE([2]Общая!G219," ",[2]Общая!H219," ",[2]Общая!I219," 
", [2]Общая!K219," ",[2]Общая!L219)</f>
        <v>Титов Максим Викторович 
главный энергетик 5 лет</v>
      </c>
      <c r="E230" s="7" t="str">
        <f>[2]Общая!M219</f>
        <v>очередная</v>
      </c>
      <c r="F230" s="7" t="str">
        <f>[2]Общая!R219</f>
        <v>V до и выше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0.60416666666666696</v>
      </c>
    </row>
    <row r="231" spans="2:9" s="3" customFormat="1" ht="108" customHeight="1" x14ac:dyDescent="0.25">
      <c r="B231" s="2">
        <v>217</v>
      </c>
      <c r="C231" s="5" t="str">
        <f>[2]Общая!E220</f>
        <v>ООО "МДБ"</v>
      </c>
      <c r="D231" s="6" t="str">
        <f>CONCATENATE([2]Общая!G220," ",[2]Общая!H220," ",[2]Общая!I220," 
", [2]Общая!K220," ",[2]Общая!L220)</f>
        <v>Морозов Максим Константинович 
Руководитель службы эксплуатации внешних коммуникаций и холодильного оборудования  1,5 лет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ООО "МДБ"</v>
      </c>
      <c r="D232" s="6" t="str">
        <f>CONCATENATE([2]Общая!G221," ",[2]Общая!H221," ",[2]Общая!I221," 
", [2]Общая!K221," ",[2]Общая!L221)</f>
        <v>Попов  Сергей  Павлович 
Руководитель службы технического обеспечения   цеха упаковки и склада готовой продукции 11 лет</v>
      </c>
      <c r="E232" s="7" t="str">
        <f>[2]Общая!M221</f>
        <v>очередная</v>
      </c>
      <c r="F232" s="7" t="str">
        <f>[2]Общая!R221</f>
        <v>IV до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"МДБ"</v>
      </c>
      <c r="D233" s="6" t="str">
        <f>CONCATENATE([2]Общая!G222," ",[2]Общая!H222," ",[2]Общая!I222," 
", [2]Общая!K222," ",[2]Общая!L222)</f>
        <v>Горин Павел  Николаевич 
Руководитель технического обеспечения производства 14 лет</v>
      </c>
      <c r="E233" s="7" t="str">
        <f>[2]Общая!M222</f>
        <v>очередная</v>
      </c>
      <c r="F233" s="7" t="str">
        <f>[2]Общая!R222</f>
        <v>IV до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"Статус"</v>
      </c>
      <c r="D234" s="6" t="str">
        <f>CONCATENATE([2]Общая!G223," ",[2]Общая!H223," ",[2]Общая!I223," 
", [2]Общая!K223," ",[2]Общая!L223)</f>
        <v>Горбов Александр Николаевич 
Технический директор 5 лет</v>
      </c>
      <c r="E234" s="7" t="str">
        <f>[2]Общая!M223</f>
        <v>первичная</v>
      </c>
      <c r="F234" s="7"/>
      <c r="G234" s="7" t="str">
        <f>[2]Общая!N223</f>
        <v>административно-технический персонал</v>
      </c>
      <c r="H234" s="15" t="str">
        <f>[2]Общая!S223</f>
        <v>ПТЭТЭ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"Статус"</v>
      </c>
      <c r="D235" s="6" t="str">
        <f>CONCATENATE([2]Общая!G224," ",[2]Общая!H224," ",[2]Общая!I224," 
", [2]Общая!K224," ",[2]Общая!L224)</f>
        <v>Поддубний  Виктор  Александрович 
Статршый техник 5 лет</v>
      </c>
      <c r="E235" s="7" t="str">
        <f>[2]Общая!M224</f>
        <v>первичная</v>
      </c>
      <c r="F235" s="7"/>
      <c r="G235" s="7" t="str">
        <f>[2]Общая!N224</f>
        <v>административно-технический персонал</v>
      </c>
      <c r="H235" s="15" t="str">
        <f>[2]Общая!S224</f>
        <v>ПТЭТЭ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"Статус"</v>
      </c>
      <c r="D236" s="6" t="str">
        <f>CONCATENATE([2]Общая!G225," ",[2]Общая!H225," ",[2]Общая!I225," 
", [2]Общая!K225," ",[2]Общая!L225)</f>
        <v>Сиренький Виталий  Алимович 
Дежурный инженер 5 лет</v>
      </c>
      <c r="E236" s="7" t="str">
        <f>[2]Общая!M225</f>
        <v>первичная</v>
      </c>
      <c r="F236" s="7"/>
      <c r="G236" s="7" t="str">
        <f>[2]Общая!N225</f>
        <v>административно-технический персонал</v>
      </c>
      <c r="H236" s="15" t="str">
        <f>[2]Общая!S225</f>
        <v>ПТЭТЭ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"СИБЖИЛСТРОЙ"</v>
      </c>
      <c r="D237" s="6" t="str">
        <f>CONCATENATE([2]Общая!G226," ",[2]Общая!H226," ",[2]Общая!I226," 
", [2]Общая!K226," ",[2]Общая!L226)</f>
        <v>Татьянкин Александр Сергеевич 
Начальник участка 4 года 11 месяцев</v>
      </c>
      <c r="E237" s="7" t="str">
        <f>[2]Общая!M226</f>
        <v xml:space="preserve">Очередная </v>
      </c>
      <c r="F237" s="7" t="str">
        <f>[2]Общая!R226</f>
        <v>III До 1000 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"СИБЖИЛСТРОЙ"</v>
      </c>
      <c r="D238" s="6" t="str">
        <f>CONCATENATE([2]Общая!G227," ",[2]Общая!H227," ",[2]Общая!I227," 
", [2]Общая!K227," ",[2]Общая!L227)</f>
        <v>Гордийчук Вадим  
Механик 7 лет 1 месяц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ООО "СИБЖИЛСТРОЙ"</v>
      </c>
      <c r="D239" s="6" t="str">
        <f>CONCATENATE([2]Общая!G228," ",[2]Общая!H228," ",[2]Общая!I228," 
", [2]Общая!K228," ",[2]Общая!L228)</f>
        <v>Федотов Олег Александрович 
Электромонтажник по распределительным устройствам и вторичным цепям 6 месяцев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ремонтный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"СИБЖИЛСТРОЙ"</v>
      </c>
      <c r="D240" s="6" t="str">
        <f>CONCATENATE([2]Общая!G229," ",[2]Общая!H229," ",[2]Общая!I229," 
", [2]Общая!K229," ",[2]Общая!L229)</f>
        <v>Татьянкин Александр Сергеевич 
Начальник участка 4 года 11 месяцев</v>
      </c>
      <c r="E240" s="7" t="str">
        <f>[2]Общая!M229</f>
        <v xml:space="preserve">Очередная </v>
      </c>
      <c r="F240" s="7" t="str">
        <f>[2]Общая!R229</f>
        <v>III До 1000 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"СИБЖИЛСТРОЙ"</v>
      </c>
      <c r="D241" s="6" t="str">
        <f>CONCATENATE([2]Общая!G230," ",[2]Общая!H230," ",[2]Общая!I230," 
", [2]Общая!K230," ",[2]Общая!L230)</f>
        <v>Гордийчук Вадим  
Механик 7 лет 1 месяц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"СИБЖИЛСТРОЙ"</v>
      </c>
      <c r="D242" s="6" t="str">
        <f>CONCATENATE([2]Общая!G231," ",[2]Общая!H231," ",[2]Общая!I231," 
", [2]Общая!K231," ",[2]Общая!L231)</f>
        <v>Федотов Олег Александрович 
Электромонтажник по распределительным устройствам и вторичным цепям 6 месяцев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ремонтный персонал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ООО "Топ Лайн"</v>
      </c>
      <c r="D243" s="6" t="str">
        <f>CONCATENATE([2]Общая!G232," ",[2]Общая!H232," ",[2]Общая!I232," 
", [2]Общая!K232," ",[2]Общая!L232)</f>
        <v xml:space="preserve">Лотков Александр Вячеславович 
Главный энергетик </v>
      </c>
      <c r="E243" s="7" t="str">
        <f>[2]Общая!M232</f>
        <v>очередная</v>
      </c>
      <c r="F243" s="7"/>
      <c r="G243" s="7" t="str">
        <f>[2]Общая!N232</f>
        <v>руководитель структурного подразделения</v>
      </c>
      <c r="H243" s="15" t="str">
        <f>[2]Общая!S232</f>
        <v>ПТЭТЭ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"Топ Лайн"</v>
      </c>
      <c r="D244" s="6" t="str">
        <f>CONCATENATE([2]Общая!G233," ",[2]Общая!H233," ",[2]Общая!I233," 
", [2]Общая!K233," ",[2]Общая!L233)</f>
        <v xml:space="preserve">Воронцова Ирина Александровна 
Начальник котельной </v>
      </c>
      <c r="E244" s="7" t="str">
        <f>[2]Общая!M233</f>
        <v>очередная</v>
      </c>
      <c r="F244" s="7"/>
      <c r="G244" s="7" t="str">
        <f>[2]Общая!N233</f>
        <v>специалист</v>
      </c>
      <c r="H244" s="15" t="str">
        <f>[2]Общая!S233</f>
        <v>ПТЭТЭ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"УК Оператор"</v>
      </c>
      <c r="D245" s="6" t="str">
        <f>CONCATENATE([2]Общая!G234," ",[2]Общая!H234," ",[2]Общая!I234," 
", [2]Общая!K234," ",[2]Общая!L234)</f>
        <v xml:space="preserve">Сизова Мария Андреевна 
Генеральный директор </v>
      </c>
      <c r="E245" s="7" t="str">
        <f>[2]Общая!M234</f>
        <v>внеочередная</v>
      </c>
      <c r="F245" s="7"/>
      <c r="G245" s="7" t="str">
        <f>[2]Общая!N234</f>
        <v>руководящий работник</v>
      </c>
      <c r="H245" s="15" t="str">
        <f>[2]Общая!S234</f>
        <v>ПТЭТЭ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"УК Оператор"</v>
      </c>
      <c r="D246" s="6" t="str">
        <f>CONCATENATE([2]Общая!G235," ",[2]Общая!H235," ",[2]Общая!I235," 
", [2]Общая!K235," ",[2]Общая!L235)</f>
        <v xml:space="preserve">Каюмов Ринат Фясыхович 
Главный инженер </v>
      </c>
      <c r="E246" s="7" t="str">
        <f>[2]Общая!M235</f>
        <v>внеочередная</v>
      </c>
      <c r="F246" s="7"/>
      <c r="G246" s="7" t="str">
        <f>[2]Общая!N235</f>
        <v>руководящий работник</v>
      </c>
      <c r="H246" s="15" t="str">
        <f>[2]Общая!S235</f>
        <v>ПТЭТЭ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ГОСФИЛЬМОФОНД России</v>
      </c>
      <c r="D247" s="6" t="str">
        <f>CONCATENATE([2]Общая!G236," ",[2]Общая!H236," ",[2]Общая!I236," 
", [2]Общая!K236," ",[2]Общая!L236)</f>
        <v xml:space="preserve">Еремевцев Дмитрий Юрьевич 
Заместитель начальника отдела энергообеспечения и ресурсоснабжения </v>
      </c>
      <c r="E247" s="7" t="str">
        <f>[2]Общая!M236</f>
        <v>очередная</v>
      </c>
      <c r="F247" s="7"/>
      <c r="G247" s="7" t="str">
        <f>[2]Общая!N236</f>
        <v>управленческий персонал</v>
      </c>
      <c r="H247" s="15" t="str">
        <f>[2]Общая!S236</f>
        <v>ПТЭТЭ</v>
      </c>
      <c r="I247" s="8">
        <f>[2]Общая!V236</f>
        <v>0.625</v>
      </c>
    </row>
    <row r="248" spans="2:9" s="3" customFormat="1" ht="80.099999999999994" customHeight="1" x14ac:dyDescent="0.25">
      <c r="B248" s="1"/>
      <c r="C248" s="1"/>
      <c r="D248" s="11" t="s">
        <v>18</v>
      </c>
      <c r="E248" s="10"/>
      <c r="F248" s="10"/>
      <c r="G248" s="10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48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2026-04-21T12:26:58Z</dcterms:modified>
</cp:coreProperties>
</file>